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99" activeTab="0"/>
  </bookViews>
  <sheets>
    <sheet name="отопление 1 п-г 2018 г" sheetId="1" r:id="rId1"/>
    <sheet name="ГВС 1 п-г 2018 г " sheetId="2" r:id="rId2"/>
    <sheet name="Подогрев воды 1 п-г 2018 г" sheetId="3" r:id="rId3"/>
    <sheet name="Водоотведение 1 п-г 2018 г." sheetId="4" r:id="rId4"/>
    <sheet name="Водоснабжение 1 п-г 2018 г." sheetId="5" r:id="rId5"/>
  </sheets>
  <definedNames>
    <definedName name="_xlnm.Print_Area" localSheetId="3">'Водоотведение 1 п-г 2018 г.'!$A$1:$E$8</definedName>
    <definedName name="_xlnm.Print_Area" localSheetId="4">'Водоснабжение 1 п-г 2018 г.'!$A$1:$E$8</definedName>
    <definedName name="_xlnm.Print_Area" localSheetId="1">'ГВС 1 п-г 2018 г '!$A$1:$L$17</definedName>
    <definedName name="_xlnm.Print_Area" localSheetId="0">'отопление 1 п-г 2018 г'!$A$1:$E$54</definedName>
    <definedName name="_xlnm.Print_Area" localSheetId="2">'Подогрев воды 1 п-г 2018 г'!$A$1:$F$17</definedName>
  </definedNames>
  <calcPr fullCalcOnLoad="1"/>
</workbook>
</file>

<file path=xl/sharedStrings.xml><?xml version="1.0" encoding="utf-8"?>
<sst xmlns="http://schemas.openxmlformats.org/spreadsheetml/2006/main" count="142" uniqueCount="111">
  <si>
    <t>Группы домов</t>
  </si>
  <si>
    <t>2-х этажные многоквартирные дома</t>
  </si>
  <si>
    <t xml:space="preserve">2 группа                  </t>
  </si>
  <si>
    <t xml:space="preserve">4 группа                </t>
  </si>
  <si>
    <t xml:space="preserve">3 группа                </t>
  </si>
  <si>
    <t>Мира 33</t>
  </si>
  <si>
    <t xml:space="preserve">1 группа                  </t>
  </si>
  <si>
    <t xml:space="preserve">1 группа                </t>
  </si>
  <si>
    <t>Адрес многоквартирного дома</t>
  </si>
  <si>
    <t>Дома, отапливаемые от котельной ООО "Тепловик"</t>
  </si>
  <si>
    <t>3-х этажные многоквартирные дома</t>
  </si>
  <si>
    <t>Кооперативная 7; Советская 94</t>
  </si>
  <si>
    <t>4-х этажные многоквартирные дома</t>
  </si>
  <si>
    <t>5-ти этажные многоквартирные дома</t>
  </si>
  <si>
    <t xml:space="preserve">1 группа                     </t>
  </si>
  <si>
    <t>Советская 90,92</t>
  </si>
  <si>
    <t>Пароходная 110</t>
  </si>
  <si>
    <t>Тип тепловой энергии, расходуемой на нужды ГВС</t>
  </si>
  <si>
    <t>Тепловая энергия, израсходованная на приготовление горячей воды с использованием оборудования, входящего в состав общего имущества собственников помещений в многоквартирном доме</t>
  </si>
  <si>
    <t>Калинина 4</t>
  </si>
  <si>
    <t xml:space="preserve">Тариф на отопление для населения с учетом уровня платы, Гкал на 1 кв.м. общ. площ. в месяц   </t>
  </si>
  <si>
    <t>Тариф на  тепловую энергию (подогрев) для населения с учетом стандарта платы, руб./Гкал</t>
  </si>
  <si>
    <t>Многоквартирные дома, получающие горячую воду от котельных и ЦТП</t>
  </si>
  <si>
    <t>№ п/п</t>
  </si>
  <si>
    <t>ООО "Тепловик"</t>
  </si>
  <si>
    <t>Степень благоустройства дома</t>
  </si>
  <si>
    <t>Тариф на  водоотведение для населения с учетом стандарта платы, руб./м3</t>
  </si>
  <si>
    <t>Многоквартирные дома, получающие горячую воду с помощью общего имущества дома (пластинчатых теплообменников, скоростных водонагревателей)</t>
  </si>
  <si>
    <t>Тариф на отопление, установленный для ресурсоснабжающей организации РСТ Кировской области, руб./Гкал</t>
  </si>
  <si>
    <t>Тариф для населения, руб./куб.м.</t>
  </si>
  <si>
    <t>ООО "Малая энергетика" (котельная Кооперативная 1)</t>
  </si>
  <si>
    <t xml:space="preserve">Полевая 2, 4 </t>
  </si>
  <si>
    <t>Урицкого 22</t>
  </si>
  <si>
    <t>Дома, отапливаемые от котельных МУП "КЭС "Энерго" (котельные по ул.Азина, Гагарина)</t>
  </si>
  <si>
    <t>5-и этажные многоквартирные дома</t>
  </si>
  <si>
    <t xml:space="preserve">2 группа                </t>
  </si>
  <si>
    <t>Советская 51</t>
  </si>
  <si>
    <t>6-и этажные многоквартирные дома</t>
  </si>
  <si>
    <t>Шорина 24</t>
  </si>
  <si>
    <t>9-и этажные многоквартирные дома</t>
  </si>
  <si>
    <t>Мира 46а; Центральный 1,2,2/2,3,4</t>
  </si>
  <si>
    <t>12-и этажные многоквартирные дома</t>
  </si>
  <si>
    <t>Центральный 5,6</t>
  </si>
  <si>
    <t>Дома, отапливаемые от котельной МУП "КЭС "Энерго" (промкотельная)</t>
  </si>
  <si>
    <t>Первомайская 42,70; Урицкого 22</t>
  </si>
  <si>
    <t>6-ти этажные многоквартирные дома</t>
  </si>
  <si>
    <t>Адрес МКД</t>
  </si>
  <si>
    <r>
      <t>Стоимость  тепловой энергии для нужд ГВС</t>
    </r>
    <r>
      <rPr>
        <b/>
        <u val="single"/>
        <sz val="11"/>
        <rFont val="Times New Roman"/>
        <family val="1"/>
      </rPr>
      <t xml:space="preserve"> для населения</t>
    </r>
    <r>
      <rPr>
        <b/>
        <sz val="11"/>
        <rFont val="Times New Roman"/>
        <family val="1"/>
      </rPr>
      <t xml:space="preserve"> (с учетом стандарта платы)</t>
    </r>
  </si>
  <si>
    <r>
      <t>Стоимость  холодной воды для нужд ГВС</t>
    </r>
    <r>
      <rPr>
        <b/>
        <u val="single"/>
        <sz val="11"/>
        <rFont val="Times New Roman"/>
        <family val="1"/>
      </rPr>
      <t xml:space="preserve"> для населения</t>
    </r>
    <r>
      <rPr>
        <b/>
        <sz val="11"/>
        <rFont val="Times New Roman"/>
        <family val="1"/>
      </rPr>
      <t xml:space="preserve"> (с учетом стандарта платы)</t>
    </r>
  </si>
  <si>
    <t>Тариф для населения, руб./Гкал</t>
  </si>
  <si>
    <t>МУП "КЭС "Энерго" (котельная по ул.Гагарина)</t>
  </si>
  <si>
    <t>МУП "КЭС "Энерго" (промкотельная)</t>
  </si>
  <si>
    <t>МУП "КЭС "Энерго" (промкотельная № 2)</t>
  </si>
  <si>
    <t>МУП "КЭС "Энерго" (котельные по ул.Азина, Гагарина)</t>
  </si>
  <si>
    <t>ООО "Малая энергетика"</t>
  </si>
  <si>
    <t>9-ти этажные многоквартирные дома</t>
  </si>
  <si>
    <t>Кирова 2б</t>
  </si>
  <si>
    <t>Азина 13/15,17,19/25; Гагарина 30,32; Лермонтова 15; Первомайская 56/68; Советская 47,49; Урицкого 39,53,55; Шорина 19</t>
  </si>
  <si>
    <t>Ленина 318,318а,320; Полевая 6; Профсоюзная 3</t>
  </si>
  <si>
    <t>Профсоюзная 2</t>
  </si>
  <si>
    <t>Кооперативная 2</t>
  </si>
  <si>
    <r>
      <rPr>
        <b/>
        <sz val="11"/>
        <rFont val="Times New Roman"/>
        <family val="1"/>
      </rPr>
      <t>5 этажные</t>
    </r>
    <r>
      <rPr>
        <sz val="11"/>
        <rFont val="Times New Roman"/>
        <family val="1"/>
      </rPr>
      <t xml:space="preserve"> (Первомайская 42,70)</t>
    </r>
  </si>
  <si>
    <r>
      <rPr>
        <b/>
        <sz val="11"/>
        <rFont val="Times New Roman"/>
        <family val="1"/>
      </rPr>
      <t xml:space="preserve">5 этажные </t>
    </r>
    <r>
      <rPr>
        <sz val="11"/>
        <rFont val="Times New Roman"/>
        <family val="1"/>
      </rPr>
      <t>(Профсоюзная 2)</t>
    </r>
  </si>
  <si>
    <r>
      <t>ООО "Малая энергетика</t>
    </r>
    <r>
      <rPr>
        <b/>
        <sz val="11"/>
        <rFont val="Times New Roman"/>
        <family val="1"/>
      </rPr>
      <t>" (</t>
    </r>
    <r>
      <rPr>
        <sz val="11"/>
        <rFont val="Times New Roman"/>
        <family val="1"/>
      </rPr>
      <t>котельная Советская 97)</t>
    </r>
  </si>
  <si>
    <t>Многоквартирные дома с централизованным водоотведением</t>
  </si>
  <si>
    <t>Все</t>
  </si>
  <si>
    <t>Тариф на холодное водоснабжение для населения с учетом стандарта платы, руб./м3</t>
  </si>
  <si>
    <t>Дома, отапливаемые от котельных ООО "Малая энергетика" (котельная Кооперативная 1)</t>
  </si>
  <si>
    <t>Дома, отапливаемые от котельных ООО "Малая энергетика"</t>
  </si>
  <si>
    <t>Наименование ресурсоснабжающей организации</t>
  </si>
  <si>
    <t>Норматив потребления тепловой энергии на подогрев 1 куб.м. воды, Гкал/куб.м.</t>
  </si>
  <si>
    <t>Тариф за горячую воду, руб./куб.м.</t>
  </si>
  <si>
    <r>
      <rPr>
        <b/>
        <sz val="11"/>
        <rFont val="Times New Roman"/>
        <family val="1"/>
      </rPr>
      <t xml:space="preserve">9 этажные                          </t>
    </r>
    <r>
      <rPr>
        <sz val="11"/>
        <rFont val="Times New Roman"/>
        <family val="1"/>
      </rPr>
      <t xml:space="preserve"> (Мира 46а, МРЦ 1,2,2/2,3,4)</t>
    </r>
  </si>
  <si>
    <r>
      <rPr>
        <b/>
        <sz val="11"/>
        <rFont val="Times New Roman"/>
        <family val="1"/>
      </rPr>
      <t>12 этажные</t>
    </r>
    <r>
      <rPr>
        <sz val="11"/>
        <rFont val="Times New Roman"/>
        <family val="1"/>
      </rPr>
      <t xml:space="preserve">                           (МРЦ 5,6)</t>
    </r>
  </si>
  <si>
    <r>
      <rPr>
        <b/>
        <sz val="11"/>
        <rFont val="Times New Roman"/>
        <family val="1"/>
      </rPr>
      <t>6 этажные</t>
    </r>
    <r>
      <rPr>
        <sz val="11"/>
        <rFont val="Times New Roman"/>
        <family val="1"/>
      </rPr>
      <t xml:space="preserve">                      (Калинина 4)</t>
    </r>
  </si>
  <si>
    <r>
      <rPr>
        <b/>
        <sz val="11"/>
        <rFont val="Times New Roman"/>
        <family val="1"/>
      </rPr>
      <t>9 этажные</t>
    </r>
    <r>
      <rPr>
        <sz val="11"/>
        <rFont val="Times New Roman"/>
        <family val="1"/>
      </rPr>
      <t xml:space="preserve">                      (Кирова 2б)</t>
    </r>
  </si>
  <si>
    <r>
      <rPr>
        <b/>
        <sz val="11"/>
        <rFont val="Times New Roman"/>
        <family val="1"/>
      </rPr>
      <t xml:space="preserve">2 этажные                    </t>
    </r>
    <r>
      <rPr>
        <sz val="11"/>
        <rFont val="Times New Roman"/>
        <family val="1"/>
      </rPr>
      <t xml:space="preserve">    (Советская 84)</t>
    </r>
  </si>
  <si>
    <r>
      <rPr>
        <b/>
        <sz val="11"/>
        <rFont val="Times New Roman"/>
        <family val="1"/>
      </rPr>
      <t xml:space="preserve">3 этажные         </t>
    </r>
    <r>
      <rPr>
        <sz val="11"/>
        <rFont val="Times New Roman"/>
        <family val="1"/>
      </rPr>
      <t xml:space="preserve">               (Советская 94)</t>
    </r>
  </si>
  <si>
    <r>
      <rPr>
        <b/>
        <sz val="11"/>
        <rFont val="Times New Roman"/>
        <family val="1"/>
      </rPr>
      <t xml:space="preserve">4 этажные           </t>
    </r>
    <r>
      <rPr>
        <sz val="11"/>
        <rFont val="Times New Roman"/>
        <family val="1"/>
      </rPr>
      <t xml:space="preserve">            (Советская 90,92)</t>
    </r>
  </si>
  <si>
    <t>Тарифы на отопление для населения, проживающего в многоквартирных жилых домах, с учетом установленного стандарта платы населения за отопление во 1-м полугодии 2018 г. (Постановление администрации г.В.Поляны от 10.01.2018 г. № 4)</t>
  </si>
  <si>
    <t>Стандарт платы населения за отопление во 1-м п/г 2018 г., %</t>
  </si>
  <si>
    <t>Мира 46; Урицкого 47</t>
  </si>
  <si>
    <t>Азина 5а, 10; Мира 31, 31а; Некрасова 21а, 21б, 23;  Островского 4; Урицкого 45; Шорина 18а</t>
  </si>
  <si>
    <t>Мир 46б; Урицкого 70</t>
  </si>
  <si>
    <t>Урицкого 62а</t>
  </si>
  <si>
    <t>Дружбы 9; Тойменка 38, 38а, 40</t>
  </si>
  <si>
    <t>Дзержинского 88, 88а; Советская 84</t>
  </si>
  <si>
    <t>Тойменка 1а</t>
  </si>
  <si>
    <t xml:space="preserve">Главный экономист </t>
  </si>
  <si>
    <t>А.Е.Портнова</t>
  </si>
  <si>
    <t xml:space="preserve">Уровень платы населения за горячее водоснабжение (подогрев воды) во 1-м полугодии 2018 г. </t>
  </si>
  <si>
    <t>(Постановление администрации г.В.Поляны от 10.01.2018 г. № 4)</t>
  </si>
  <si>
    <t>Тариф на тепловую энергию, установленный для ресурсоснабжающей организации РСТ Кировской области на 1 п/г 2018 г., руб./Гкал</t>
  </si>
  <si>
    <t>Стандарт платы населения за тепловую энергию на нужды ГВС с 01.01.18 г., %</t>
  </si>
  <si>
    <t>Тариф на холодную воду, установленный для ресурсоснабжающей организации РСТ Кировской области на 1 п/г 2018 г., руб./куб.м.</t>
  </si>
  <si>
    <t>Стандарт платы населения за холодную воду на нужды ГВС с 01.01.18 г., %</t>
  </si>
  <si>
    <r>
      <rPr>
        <b/>
        <sz val="11"/>
        <rFont val="Times New Roman"/>
        <family val="1"/>
      </rPr>
      <t xml:space="preserve">2 этажные           </t>
    </r>
    <r>
      <rPr>
        <sz val="11"/>
        <rFont val="Times New Roman"/>
        <family val="1"/>
      </rPr>
      <t xml:space="preserve"> (Дружбы 9)</t>
    </r>
  </si>
  <si>
    <t>Уровень платы населения за горячее водоснабжение (подогрев воды) во 1-м полугодии 2018 г.</t>
  </si>
  <si>
    <t>Тариф на тепловую энергию (подогрев), установленный для ресурсоснабжающей организации РСТ Кировской области на 1 п/г 2018 г., руб./Гкал</t>
  </si>
  <si>
    <t>Стандарт платы населения за тепловую энергию (подогрев) с 01.01.18 г., %</t>
  </si>
  <si>
    <t>Азина 5а,10,19/25;  Гагарина 30; Лермонтова 15; Мира 46б; Первомайская 56/68; Советская 47,49,51; Урицкого 39,55,62а; Шорина 24</t>
  </si>
  <si>
    <t>Кооперативная 7, в т.ч. ОДН</t>
  </si>
  <si>
    <t>Уровень платы населения за водоотведение во 1-м полугодии 2018 г.</t>
  </si>
  <si>
    <t>Тариф на водоотведение, установленный для ресурсоснабжающей организации РСТ Кировской области на 1 п-г 2018 г., руб./м3</t>
  </si>
  <si>
    <t>Стандарт платы населения за водоотведение  с 01.01.2018 г., %</t>
  </si>
  <si>
    <t xml:space="preserve">Директор ООО "УК "ЖКО" </t>
  </si>
  <si>
    <t>И.Р.Давлетшин</t>
  </si>
  <si>
    <t>Уровень платы населения за холодное водоснабжение во 1-м полугодии 2018 г.</t>
  </si>
  <si>
    <t>Тариф на холодное водоснабжение, установленный для ресурсоснабжающей организации РСТ Кировской области на 1 п-г 2018 г., руб./м3</t>
  </si>
  <si>
    <t>Стандарт платы населения за холодное водоснабжение  с 01.01.2018 г., %</t>
  </si>
  <si>
    <t>Многоквартирные дома с централизованным водоснабжением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</si>
</sst>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"/>
    <numFmt numFmtId="189" formatCode="0.0"/>
    <numFmt numFmtId="190" formatCode="0.000"/>
    <numFmt numFmtId="191" formatCode="0.000000"/>
    <numFmt numFmtId="192" formatCode="0.00000"/>
    <numFmt numFmtId="193" formatCode="0.0000000"/>
    <numFmt numFmtId="194" formatCode="0.0%"/>
    <numFmt numFmtId="195" formatCode="_(* #,##0.000_);_(* \(#,##0.000\);_(* &quot;-&quot;??_);_(@_)"/>
    <numFmt numFmtId="196" formatCode="0.00000000"/>
    <numFmt numFmtId="197" formatCode="0.000%"/>
  </numFmts>
  <fonts count="56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u val="single"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60"/>
      <name val="Times New Roman"/>
      <family val="1"/>
    </font>
    <font>
      <b/>
      <sz val="11"/>
      <color indexed="60"/>
      <name val="Times New Roman"/>
      <family val="1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9" tint="-0.4999699890613556"/>
      <name val="Times New Roman"/>
      <family val="1"/>
    </font>
    <font>
      <b/>
      <sz val="11"/>
      <color theme="9" tint="-0.4999699890613556"/>
      <name val="Times New Roman"/>
      <family val="1"/>
    </font>
    <font>
      <b/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10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0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89" fontId="10" fillId="0" borderId="0" xfId="0" applyNumberFormat="1" applyFont="1" applyAlignment="1">
      <alignment horizontal="center" vertical="center"/>
    </xf>
    <xf numFmtId="188" fontId="11" fillId="0" borderId="0" xfId="0" applyNumberFormat="1" applyFont="1" applyBorder="1" applyAlignment="1">
      <alignment horizontal="center" vertical="center"/>
    </xf>
    <xf numFmtId="0" fontId="9" fillId="7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92" fontId="2" fillId="7" borderId="10" xfId="0" applyNumberFormat="1" applyFont="1" applyFill="1" applyBorder="1" applyAlignment="1">
      <alignment horizontal="center" vertical="center" wrapText="1"/>
    </xf>
    <xf numFmtId="2" fontId="2" fillId="7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10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188" fontId="8" fillId="0" borderId="10" xfId="0" applyNumberFormat="1" applyFont="1" applyFill="1" applyBorder="1" applyAlignment="1">
      <alignment horizontal="center" vertical="center"/>
    </xf>
    <xf numFmtId="10" fontId="4" fillId="0" borderId="10" xfId="0" applyNumberFormat="1" applyFont="1" applyFill="1" applyBorder="1" applyAlignment="1">
      <alignment vertical="center"/>
    </xf>
    <xf numFmtId="2" fontId="4" fillId="0" borderId="10" xfId="0" applyNumberFormat="1" applyFont="1" applyFill="1" applyBorder="1" applyAlignment="1">
      <alignment vertical="center"/>
    </xf>
    <xf numFmtId="2" fontId="8" fillId="0" borderId="10" xfId="0" applyNumberFormat="1" applyFont="1" applyFill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 vertical="center"/>
    </xf>
    <xf numFmtId="10" fontId="4" fillId="0" borderId="12" xfId="0" applyNumberFormat="1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188" fontId="4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192" fontId="2" fillId="0" borderId="0" xfId="0" applyNumberFormat="1" applyFont="1" applyFill="1" applyAlignment="1">
      <alignment horizontal="center" vertical="center"/>
    </xf>
    <xf numFmtId="192" fontId="4" fillId="0" borderId="0" xfId="0" applyNumberFormat="1" applyFont="1" applyFill="1" applyAlignment="1">
      <alignment vertical="center"/>
    </xf>
    <xf numFmtId="9" fontId="4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 wrapText="1"/>
    </xf>
    <xf numFmtId="2" fontId="51" fillId="7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0" fontId="2" fillId="0" borderId="0" xfId="0" applyNumberFormat="1" applyFont="1" applyFill="1" applyAlignment="1">
      <alignment horizontal="center" vertical="center"/>
    </xf>
    <xf numFmtId="197" fontId="4" fillId="0" borderId="10" xfId="0" applyNumberFormat="1" applyFont="1" applyFill="1" applyBorder="1" applyAlignment="1">
      <alignment horizontal="center" vertical="center" wrapText="1"/>
    </xf>
    <xf numFmtId="197" fontId="4" fillId="0" borderId="10" xfId="0" applyNumberFormat="1" applyFont="1" applyFill="1" applyBorder="1" applyAlignment="1">
      <alignment vertical="center"/>
    </xf>
    <xf numFmtId="10" fontId="4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 wrapText="1"/>
    </xf>
    <xf numFmtId="197" fontId="7" fillId="0" borderId="10" xfId="0" applyNumberFormat="1" applyFont="1" applyFill="1" applyBorder="1" applyAlignment="1">
      <alignment horizontal="center" vertical="center"/>
    </xf>
    <xf numFmtId="2" fontId="52" fillId="7" borderId="10" xfId="0" applyNumberFormat="1" applyFont="1" applyFill="1" applyBorder="1" applyAlignment="1">
      <alignment horizontal="center" vertical="center"/>
    </xf>
    <xf numFmtId="197" fontId="7" fillId="0" borderId="10" xfId="0" applyNumberFormat="1" applyFont="1" applyBorder="1" applyAlignment="1">
      <alignment horizontal="center" vertical="center"/>
    </xf>
    <xf numFmtId="197" fontId="4" fillId="0" borderId="10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10" fontId="4" fillId="0" borderId="0" xfId="0" applyNumberFormat="1" applyFont="1" applyFill="1" applyAlignment="1">
      <alignment horizontal="center" vertical="center"/>
    </xf>
    <xf numFmtId="10" fontId="4" fillId="0" borderId="0" xfId="0" applyNumberFormat="1" applyFont="1" applyFill="1" applyAlignment="1">
      <alignment horizontal="left" vertical="center"/>
    </xf>
    <xf numFmtId="192" fontId="4" fillId="0" borderId="0" xfId="0" applyNumberFormat="1" applyFont="1" applyFill="1" applyAlignment="1">
      <alignment horizontal="left" vertical="center"/>
    </xf>
    <xf numFmtId="0" fontId="9" fillId="32" borderId="11" xfId="0" applyFont="1" applyFill="1" applyBorder="1" applyAlignment="1">
      <alignment horizontal="center" vertical="center" wrapText="1"/>
    </xf>
    <xf numFmtId="0" fontId="9" fillId="32" borderId="14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2" fontId="9" fillId="32" borderId="10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10" fontId="4" fillId="0" borderId="0" xfId="0" applyNumberFormat="1" applyFont="1" applyAlignment="1">
      <alignment horizontal="left" vertical="center"/>
    </xf>
    <xf numFmtId="192" fontId="7" fillId="0" borderId="10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0" fontId="7" fillId="0" borderId="11" xfId="0" applyNumberFormat="1" applyFont="1" applyFill="1" applyBorder="1" applyAlignment="1">
      <alignment horizontal="center" vertical="center" wrapText="1"/>
    </xf>
    <xf numFmtId="10" fontId="7" fillId="0" borderId="14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2" fontId="4" fillId="0" borderId="0" xfId="0" applyNumberFormat="1" applyFont="1" applyAlignment="1">
      <alignment vertical="center"/>
    </xf>
    <xf numFmtId="10" fontId="55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189" fontId="10" fillId="0" borderId="0" xfId="0" applyNumberFormat="1" applyFont="1" applyFill="1" applyAlignment="1">
      <alignment horizontal="center" vertical="center"/>
    </xf>
    <xf numFmtId="194" fontId="4" fillId="0" borderId="0" xfId="0" applyNumberFormat="1" applyFont="1" applyAlignment="1">
      <alignment vertical="center"/>
    </xf>
    <xf numFmtId="0" fontId="4" fillId="0" borderId="10" xfId="0" applyFont="1" applyFill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9" fontId="4" fillId="0" borderId="0" xfId="0" applyNumberFormat="1" applyFont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4"/>
  <sheetViews>
    <sheetView tabSelected="1" view="pageBreakPreview" zoomScale="85" zoomScaleNormal="85" zoomScaleSheetLayoutView="85" zoomScalePageLayoutView="0" workbookViewId="0" topLeftCell="A1">
      <selection activeCell="B50" sqref="B50"/>
    </sheetView>
  </sheetViews>
  <sheetFormatPr defaultColWidth="9.140625" defaultRowHeight="51" customHeight="1"/>
  <cols>
    <col min="1" max="1" width="20.140625" style="7" customWidth="1"/>
    <col min="2" max="2" width="62.140625" style="7" customWidth="1"/>
    <col min="3" max="3" width="19.28125" style="7" customWidth="1"/>
    <col min="4" max="4" width="15.7109375" style="47" customWidth="1"/>
    <col min="5" max="5" width="19.00390625" style="36" customWidth="1"/>
    <col min="6" max="16384" width="9.140625" style="7" customWidth="1"/>
  </cols>
  <sheetData>
    <row r="1" spans="1:5" ht="30.75" customHeight="1">
      <c r="A1" s="74" t="s">
        <v>79</v>
      </c>
      <c r="B1" s="74"/>
      <c r="C1" s="74"/>
      <c r="D1" s="74"/>
      <c r="E1" s="74"/>
    </row>
    <row r="2" spans="1:5" ht="14.25" customHeight="1">
      <c r="A2" s="74"/>
      <c r="B2" s="74"/>
      <c r="C2" s="74"/>
      <c r="D2" s="74"/>
      <c r="E2" s="74"/>
    </row>
    <row r="3" spans="1:5" ht="12.75" customHeight="1">
      <c r="A3" s="3"/>
      <c r="B3" s="3"/>
      <c r="C3" s="3"/>
      <c r="D3" s="44"/>
      <c r="E3" s="35"/>
    </row>
    <row r="4" spans="1:5" s="8" customFormat="1" ht="44.25" customHeight="1">
      <c r="A4" s="75" t="s">
        <v>0</v>
      </c>
      <c r="B4" s="75" t="s">
        <v>8</v>
      </c>
      <c r="C4" s="76" t="s">
        <v>28</v>
      </c>
      <c r="D4" s="77" t="s">
        <v>80</v>
      </c>
      <c r="E4" s="66" t="s">
        <v>20</v>
      </c>
    </row>
    <row r="5" spans="1:5" s="8" customFormat="1" ht="41.25" customHeight="1">
      <c r="A5" s="75"/>
      <c r="B5" s="75"/>
      <c r="C5" s="76"/>
      <c r="D5" s="78"/>
      <c r="E5" s="66"/>
    </row>
    <row r="6" spans="1:5" ht="18" customHeight="1">
      <c r="A6" s="69" t="s">
        <v>33</v>
      </c>
      <c r="B6" s="70"/>
      <c r="C6" s="70"/>
      <c r="D6" s="70"/>
      <c r="E6" s="71"/>
    </row>
    <row r="7" spans="1:5" ht="20.25" customHeight="1">
      <c r="A7" s="67" t="s">
        <v>1</v>
      </c>
      <c r="B7" s="68"/>
      <c r="C7" s="24"/>
      <c r="D7" s="25"/>
      <c r="E7" s="26"/>
    </row>
    <row r="8" spans="1:5" ht="30" customHeight="1">
      <c r="A8" s="1" t="s">
        <v>2</v>
      </c>
      <c r="B8" s="20" t="s">
        <v>81</v>
      </c>
      <c r="C8" s="40">
        <v>1790.41</v>
      </c>
      <c r="D8" s="45">
        <v>0.75035</v>
      </c>
      <c r="E8" s="23">
        <f>C8*D8</f>
        <v>1343.4341435</v>
      </c>
    </row>
    <row r="9" spans="1:5" s="34" customFormat="1" ht="34.5" customHeight="1">
      <c r="A9" s="19" t="s">
        <v>4</v>
      </c>
      <c r="B9" s="20" t="s">
        <v>82</v>
      </c>
      <c r="C9" s="40">
        <v>1790.41</v>
      </c>
      <c r="D9" s="45">
        <v>0.7983</v>
      </c>
      <c r="E9" s="23">
        <f>C9*D9</f>
        <v>1429.2843030000001</v>
      </c>
    </row>
    <row r="10" spans="1:5" s="34" customFormat="1" ht="15.75" customHeight="1">
      <c r="A10" s="1" t="s">
        <v>3</v>
      </c>
      <c r="B10" s="20" t="s">
        <v>5</v>
      </c>
      <c r="C10" s="40">
        <v>1790.41</v>
      </c>
      <c r="D10" s="45">
        <v>0.86305</v>
      </c>
      <c r="E10" s="23">
        <f>C10*D10</f>
        <v>1545.2133505</v>
      </c>
    </row>
    <row r="11" spans="1:5" ht="22.5" customHeight="1">
      <c r="A11" s="67" t="s">
        <v>10</v>
      </c>
      <c r="B11" s="68"/>
      <c r="C11" s="24"/>
      <c r="D11" s="25"/>
      <c r="E11" s="26"/>
    </row>
    <row r="12" spans="1:5" ht="15.75" customHeight="1">
      <c r="A12" s="1"/>
      <c r="B12" s="20" t="s">
        <v>83</v>
      </c>
      <c r="C12" s="40">
        <v>1790.41</v>
      </c>
      <c r="D12" s="45">
        <v>0.93526</v>
      </c>
      <c r="E12" s="23">
        <f>C12*D12</f>
        <v>1674.4988566</v>
      </c>
    </row>
    <row r="13" spans="1:5" ht="21" customHeight="1">
      <c r="A13" s="67" t="s">
        <v>12</v>
      </c>
      <c r="B13" s="68"/>
      <c r="C13" s="24"/>
      <c r="D13" s="46"/>
      <c r="E13" s="26"/>
    </row>
    <row r="14" spans="1:5" ht="15.75" customHeight="1">
      <c r="A14" s="1" t="s">
        <v>7</v>
      </c>
      <c r="B14" s="20" t="s">
        <v>84</v>
      </c>
      <c r="C14" s="40">
        <v>1790.41</v>
      </c>
      <c r="D14" s="45">
        <v>0.94181</v>
      </c>
      <c r="E14" s="23">
        <f>C14*D14</f>
        <v>1686.2260421</v>
      </c>
    </row>
    <row r="15" spans="1:5" ht="29.25" customHeight="1">
      <c r="A15" s="67" t="s">
        <v>34</v>
      </c>
      <c r="B15" s="68"/>
      <c r="C15" s="24"/>
      <c r="D15" s="46"/>
      <c r="E15" s="26"/>
    </row>
    <row r="16" spans="1:5" ht="47.25">
      <c r="A16" s="1" t="s">
        <v>7</v>
      </c>
      <c r="B16" s="20" t="s">
        <v>57</v>
      </c>
      <c r="C16" s="40">
        <v>1790.41</v>
      </c>
      <c r="D16" s="45">
        <v>0.93875</v>
      </c>
      <c r="E16" s="23">
        <f>C16*D16</f>
        <v>1680.7473875</v>
      </c>
    </row>
    <row r="17" spans="1:5" ht="16.5" customHeight="1">
      <c r="A17" s="1" t="s">
        <v>35</v>
      </c>
      <c r="B17" s="20" t="s">
        <v>36</v>
      </c>
      <c r="C17" s="40">
        <v>1790.41</v>
      </c>
      <c r="D17" s="45">
        <v>0.96686</v>
      </c>
      <c r="E17" s="23">
        <f>C17*D17</f>
        <v>1731.0758126</v>
      </c>
    </row>
    <row r="18" spans="1:5" ht="16.5" customHeight="1">
      <c r="A18" s="67" t="s">
        <v>37</v>
      </c>
      <c r="B18" s="68"/>
      <c r="C18" s="24"/>
      <c r="D18" s="46"/>
      <c r="E18" s="26"/>
    </row>
    <row r="19" spans="1:5" ht="16.5" customHeight="1">
      <c r="A19" s="1" t="s">
        <v>35</v>
      </c>
      <c r="B19" s="20" t="s">
        <v>38</v>
      </c>
      <c r="C19" s="40">
        <v>1790.41</v>
      </c>
      <c r="D19" s="45">
        <v>0.93322</v>
      </c>
      <c r="E19" s="23">
        <f>C19*D19</f>
        <v>1670.8464202000002</v>
      </c>
    </row>
    <row r="20" spans="1:5" ht="16.5" customHeight="1">
      <c r="A20" s="67" t="s">
        <v>39</v>
      </c>
      <c r="B20" s="68"/>
      <c r="C20" s="24"/>
      <c r="D20" s="46"/>
      <c r="E20" s="26"/>
    </row>
    <row r="21" spans="1:5" ht="14.25" customHeight="1">
      <c r="A21" s="1"/>
      <c r="B21" s="20" t="s">
        <v>40</v>
      </c>
      <c r="C21" s="40">
        <v>1790.41</v>
      </c>
      <c r="D21" s="45">
        <v>0.94052</v>
      </c>
      <c r="E21" s="23">
        <f>C21*D21</f>
        <v>1683.9164132</v>
      </c>
    </row>
    <row r="22" spans="1:5" ht="18" customHeight="1">
      <c r="A22" s="67" t="s">
        <v>41</v>
      </c>
      <c r="B22" s="68"/>
      <c r="C22" s="24"/>
      <c r="D22" s="46"/>
      <c r="E22" s="26"/>
    </row>
    <row r="23" spans="1:5" ht="18" customHeight="1">
      <c r="A23" s="1"/>
      <c r="B23" s="20" t="s">
        <v>42</v>
      </c>
      <c r="C23" s="40">
        <v>1790.41</v>
      </c>
      <c r="D23" s="45">
        <v>0.93865</v>
      </c>
      <c r="E23" s="23">
        <f>C23*D23</f>
        <v>1680.5683465</v>
      </c>
    </row>
    <row r="24" spans="1:5" ht="19.5" customHeight="1">
      <c r="A24" s="69" t="s">
        <v>43</v>
      </c>
      <c r="B24" s="70"/>
      <c r="C24" s="70"/>
      <c r="D24" s="70"/>
      <c r="E24" s="71"/>
    </row>
    <row r="25" spans="1:5" ht="21" customHeight="1">
      <c r="A25" s="73" t="s">
        <v>13</v>
      </c>
      <c r="B25" s="73"/>
      <c r="C25" s="28"/>
      <c r="D25" s="103"/>
      <c r="E25" s="30"/>
    </row>
    <row r="26" spans="1:5" ht="14.25" customHeight="1">
      <c r="A26" s="1" t="s">
        <v>6</v>
      </c>
      <c r="B26" s="20" t="s">
        <v>44</v>
      </c>
      <c r="C26" s="21">
        <v>1933.55</v>
      </c>
      <c r="D26" s="45">
        <v>0.81095</v>
      </c>
      <c r="E26" s="23">
        <f>C26*D26</f>
        <v>1568.0123724999999</v>
      </c>
    </row>
    <row r="27" spans="1:5" ht="20.25" customHeight="1">
      <c r="A27" s="73" t="s">
        <v>45</v>
      </c>
      <c r="B27" s="73"/>
      <c r="C27" s="28"/>
      <c r="D27" s="45"/>
      <c r="E27" s="30"/>
    </row>
    <row r="28" spans="1:5" ht="16.5" customHeight="1">
      <c r="A28" s="1" t="s">
        <v>6</v>
      </c>
      <c r="B28" s="20" t="s">
        <v>19</v>
      </c>
      <c r="C28" s="21">
        <v>1933.55</v>
      </c>
      <c r="D28" s="45">
        <v>0.77772</v>
      </c>
      <c r="E28" s="23">
        <f>C28*D28</f>
        <v>1503.7605059999999</v>
      </c>
    </row>
    <row r="29" spans="1:5" ht="18" customHeight="1">
      <c r="A29" s="73" t="s">
        <v>55</v>
      </c>
      <c r="B29" s="73"/>
      <c r="C29" s="28"/>
      <c r="D29" s="45"/>
      <c r="E29" s="30"/>
    </row>
    <row r="30" spans="1:5" ht="15.75" customHeight="1">
      <c r="A30" s="1"/>
      <c r="B30" s="20" t="s">
        <v>56</v>
      </c>
      <c r="C30" s="21">
        <v>1933.55</v>
      </c>
      <c r="D30" s="45">
        <v>0.81248</v>
      </c>
      <c r="E30" s="23">
        <f>C30*D30</f>
        <v>1570.9707039999998</v>
      </c>
    </row>
    <row r="31" spans="1:5" ht="15.75">
      <c r="A31" s="69" t="s">
        <v>9</v>
      </c>
      <c r="B31" s="70"/>
      <c r="C31" s="70"/>
      <c r="D31" s="70"/>
      <c r="E31" s="71"/>
    </row>
    <row r="32" spans="1:5" ht="19.5" customHeight="1">
      <c r="A32" s="67" t="s">
        <v>1</v>
      </c>
      <c r="B32" s="68"/>
      <c r="C32" s="27"/>
      <c r="D32" s="25"/>
      <c r="E32" s="26"/>
    </row>
    <row r="33" spans="1:5" ht="15.75" customHeight="1">
      <c r="A33" s="19" t="s">
        <v>2</v>
      </c>
      <c r="B33" s="20" t="s">
        <v>31</v>
      </c>
      <c r="C33" s="21">
        <v>1936.8</v>
      </c>
      <c r="D33" s="45">
        <v>0.76292</v>
      </c>
      <c r="E33" s="23">
        <f>C33*D33</f>
        <v>1477.623456</v>
      </c>
    </row>
    <row r="34" spans="1:5" ht="19.5" customHeight="1">
      <c r="A34" s="67" t="s">
        <v>10</v>
      </c>
      <c r="B34" s="68"/>
      <c r="C34" s="27"/>
      <c r="D34" s="25"/>
      <c r="E34" s="26"/>
    </row>
    <row r="35" spans="1:5" ht="15.75" customHeight="1">
      <c r="A35" s="19"/>
      <c r="B35" s="20" t="s">
        <v>58</v>
      </c>
      <c r="C35" s="21">
        <v>1936.8</v>
      </c>
      <c r="D35" s="45">
        <v>0.99563</v>
      </c>
      <c r="E35" s="23">
        <f>C35*D35</f>
        <v>1928.336184</v>
      </c>
    </row>
    <row r="36" spans="1:5" ht="15.75" customHeight="1">
      <c r="A36" s="67" t="s">
        <v>13</v>
      </c>
      <c r="B36" s="68"/>
      <c r="C36" s="27"/>
      <c r="D36" s="46"/>
      <c r="E36" s="26"/>
    </row>
    <row r="37" spans="1:5" ht="15.75" customHeight="1">
      <c r="A37" s="19" t="s">
        <v>2</v>
      </c>
      <c r="B37" s="20" t="s">
        <v>59</v>
      </c>
      <c r="C37" s="21">
        <v>1936.8</v>
      </c>
      <c r="D37" s="45">
        <v>1</v>
      </c>
      <c r="E37" s="23">
        <f>C37*D37</f>
        <v>1936.8</v>
      </c>
    </row>
    <row r="38" spans="1:5" ht="15.75">
      <c r="A38" s="69" t="s">
        <v>67</v>
      </c>
      <c r="B38" s="70"/>
      <c r="C38" s="70"/>
      <c r="D38" s="70"/>
      <c r="E38" s="71"/>
    </row>
    <row r="39" spans="1:5" ht="17.25" customHeight="1">
      <c r="A39" s="67" t="s">
        <v>1</v>
      </c>
      <c r="B39" s="68"/>
      <c r="C39" s="24"/>
      <c r="D39" s="46"/>
      <c r="E39" s="26"/>
    </row>
    <row r="40" spans="1:5" ht="15.75" customHeight="1">
      <c r="A40" s="19" t="s">
        <v>4</v>
      </c>
      <c r="B40" s="20" t="s">
        <v>85</v>
      </c>
      <c r="C40" s="21">
        <v>1745.1</v>
      </c>
      <c r="D40" s="45">
        <v>0.84494</v>
      </c>
      <c r="E40" s="23">
        <f>C40*D40</f>
        <v>1474.504794</v>
      </c>
    </row>
    <row r="41" spans="1:5" ht="19.5" customHeight="1">
      <c r="A41" s="67" t="s">
        <v>10</v>
      </c>
      <c r="B41" s="68"/>
      <c r="C41" s="28"/>
      <c r="D41" s="29"/>
      <c r="E41" s="30"/>
    </row>
    <row r="42" spans="1:5" ht="15.75" customHeight="1">
      <c r="A42" s="19"/>
      <c r="B42" s="20" t="s">
        <v>60</v>
      </c>
      <c r="C42" s="21">
        <v>1745.1</v>
      </c>
      <c r="D42" s="22">
        <v>1</v>
      </c>
      <c r="E42" s="23">
        <f>C42*D42</f>
        <v>1745.1</v>
      </c>
    </row>
    <row r="43" spans="1:5" ht="15.75">
      <c r="A43" s="69" t="s">
        <v>68</v>
      </c>
      <c r="B43" s="70"/>
      <c r="C43" s="70"/>
      <c r="D43" s="70"/>
      <c r="E43" s="71"/>
    </row>
    <row r="44" spans="1:5" ht="19.5" customHeight="1">
      <c r="A44" s="67" t="s">
        <v>1</v>
      </c>
      <c r="B44" s="68"/>
      <c r="C44" s="24"/>
      <c r="D44" s="46"/>
      <c r="E44" s="26"/>
    </row>
    <row r="45" spans="1:5" ht="15.75">
      <c r="A45" s="1" t="s">
        <v>2</v>
      </c>
      <c r="B45" s="20" t="s">
        <v>86</v>
      </c>
      <c r="C45" s="21">
        <v>2343.83</v>
      </c>
      <c r="D45" s="45">
        <v>0.57323</v>
      </c>
      <c r="E45" s="23">
        <f>C45*D45</f>
        <v>1343.5536709</v>
      </c>
    </row>
    <row r="46" spans="1:5" ht="15.75">
      <c r="A46" s="19" t="s">
        <v>4</v>
      </c>
      <c r="B46" s="20" t="s">
        <v>87</v>
      </c>
      <c r="C46" s="21">
        <v>2343.83</v>
      </c>
      <c r="D46" s="45">
        <v>0.60979</v>
      </c>
      <c r="E46" s="23">
        <f>C46*D46</f>
        <v>1429.2440957000001</v>
      </c>
    </row>
    <row r="47" spans="1:5" ht="18.75" customHeight="1">
      <c r="A47" s="67" t="s">
        <v>10</v>
      </c>
      <c r="B47" s="72"/>
      <c r="C47" s="32"/>
      <c r="D47" s="45"/>
      <c r="E47" s="23"/>
    </row>
    <row r="48" spans="1:5" ht="15.75">
      <c r="A48" s="1"/>
      <c r="B48" s="31" t="s">
        <v>11</v>
      </c>
      <c r="C48" s="21">
        <v>2343.83</v>
      </c>
      <c r="D48" s="45">
        <v>0.78578</v>
      </c>
      <c r="E48" s="23">
        <f>C48*D48</f>
        <v>1841.7347374</v>
      </c>
    </row>
    <row r="49" spans="1:5" ht="20.25" customHeight="1">
      <c r="A49" s="67" t="s">
        <v>12</v>
      </c>
      <c r="B49" s="72"/>
      <c r="C49" s="32"/>
      <c r="D49" s="45"/>
      <c r="E49" s="23"/>
    </row>
    <row r="50" spans="1:5" ht="15.75">
      <c r="A50" s="1" t="s">
        <v>7</v>
      </c>
      <c r="B50" s="20" t="s">
        <v>15</v>
      </c>
      <c r="C50" s="21">
        <v>2343.83</v>
      </c>
      <c r="D50" s="45">
        <v>0.79128</v>
      </c>
      <c r="E50" s="23">
        <f>C50*D50</f>
        <v>1854.6258023999999</v>
      </c>
    </row>
    <row r="51" spans="1:5" ht="18.75" customHeight="1">
      <c r="A51" s="67" t="s">
        <v>13</v>
      </c>
      <c r="B51" s="72"/>
      <c r="C51" s="32"/>
      <c r="D51" s="45"/>
      <c r="E51" s="23"/>
    </row>
    <row r="52" spans="1:5" ht="15.75">
      <c r="A52" s="1" t="s">
        <v>14</v>
      </c>
      <c r="B52" s="20" t="s">
        <v>16</v>
      </c>
      <c r="C52" s="21">
        <v>2343.83</v>
      </c>
      <c r="D52" s="45">
        <v>0.78871</v>
      </c>
      <c r="E52" s="23">
        <f>C52*D52</f>
        <v>1848.6021593</v>
      </c>
    </row>
    <row r="53" spans="1:4" ht="15.75">
      <c r="A53" s="11"/>
      <c r="B53" s="11"/>
      <c r="C53" s="11"/>
      <c r="D53" s="56"/>
    </row>
    <row r="54" spans="4:5" s="12" customFormat="1" ht="15.75">
      <c r="D54" s="57"/>
      <c r="E54" s="58"/>
    </row>
    <row r="55" spans="4:5" ht="15.75">
      <c r="D55" s="38"/>
      <c r="E55" s="38"/>
    </row>
    <row r="56" spans="4:5" ht="15.75">
      <c r="D56" s="38"/>
      <c r="E56" s="38"/>
    </row>
    <row r="57" spans="4:5" ht="15.75">
      <c r="D57" s="38"/>
      <c r="E57" s="38"/>
    </row>
    <row r="58" spans="4:5" ht="15.75">
      <c r="D58" s="38"/>
      <c r="E58" s="38"/>
    </row>
    <row r="59" spans="4:5" ht="15.75">
      <c r="D59" s="38"/>
      <c r="E59" s="38"/>
    </row>
    <row r="60" spans="4:5" ht="15.75">
      <c r="D60" s="38"/>
      <c r="E60" s="38"/>
    </row>
    <row r="61" spans="4:5" ht="15.75">
      <c r="D61" s="38"/>
      <c r="E61" s="38"/>
    </row>
    <row r="62" spans="4:5" ht="15.75">
      <c r="D62" s="38"/>
      <c r="E62" s="38"/>
    </row>
    <row r="63" spans="4:5" ht="15.75">
      <c r="D63" s="38"/>
      <c r="E63" s="38"/>
    </row>
    <row r="64" spans="4:5" ht="15.75">
      <c r="D64" s="38"/>
      <c r="E64" s="38"/>
    </row>
    <row r="65" spans="4:5" ht="15.75">
      <c r="D65" s="38"/>
      <c r="E65" s="38"/>
    </row>
    <row r="66" spans="4:5" ht="15.75">
      <c r="D66" s="38"/>
      <c r="E66" s="38"/>
    </row>
    <row r="67" spans="4:5" ht="15.75">
      <c r="D67" s="38"/>
      <c r="E67" s="38"/>
    </row>
    <row r="68" spans="4:5" ht="15.75">
      <c r="D68" s="38"/>
      <c r="E68" s="38"/>
    </row>
    <row r="69" spans="4:5" ht="15.75">
      <c r="D69" s="38"/>
      <c r="E69" s="38"/>
    </row>
    <row r="70" spans="4:5" ht="15.75">
      <c r="D70" s="38"/>
      <c r="E70" s="38"/>
    </row>
    <row r="71" spans="4:5" ht="15.75">
      <c r="D71" s="38"/>
      <c r="E71" s="38"/>
    </row>
    <row r="72" spans="4:5" ht="15.75">
      <c r="D72" s="38"/>
      <c r="E72" s="38"/>
    </row>
    <row r="73" spans="4:5" ht="15.75">
      <c r="D73" s="38"/>
      <c r="E73" s="38"/>
    </row>
    <row r="74" spans="4:5" ht="15.75">
      <c r="D74" s="38"/>
      <c r="E74" s="38"/>
    </row>
    <row r="75" spans="4:5" ht="15.75">
      <c r="D75" s="38"/>
      <c r="E75" s="38"/>
    </row>
    <row r="76" spans="4:5" ht="15.75">
      <c r="D76" s="38"/>
      <c r="E76" s="38"/>
    </row>
    <row r="77" spans="4:5" ht="15.75">
      <c r="D77" s="38"/>
      <c r="E77" s="38"/>
    </row>
    <row r="78" spans="4:5" ht="15.75">
      <c r="D78" s="38"/>
      <c r="E78" s="38"/>
    </row>
    <row r="79" spans="4:5" ht="15.75">
      <c r="D79" s="38"/>
      <c r="E79" s="38"/>
    </row>
    <row r="80" spans="4:5" ht="15.75">
      <c r="D80" s="38"/>
      <c r="E80" s="38"/>
    </row>
    <row r="81" spans="4:5" ht="15.75">
      <c r="D81" s="38"/>
      <c r="E81" s="38"/>
    </row>
    <row r="82" spans="4:5" ht="15.75">
      <c r="D82" s="38"/>
      <c r="E82" s="38"/>
    </row>
    <row r="83" spans="4:5" ht="15.75">
      <c r="D83" s="38"/>
      <c r="E83" s="38"/>
    </row>
    <row r="84" spans="4:5" ht="15.75">
      <c r="D84" s="38"/>
      <c r="E84" s="38"/>
    </row>
    <row r="85" spans="4:5" ht="15.75">
      <c r="D85" s="38"/>
      <c r="E85" s="38"/>
    </row>
    <row r="86" spans="4:5" ht="15.75">
      <c r="D86" s="38"/>
      <c r="E86" s="38"/>
    </row>
    <row r="87" spans="4:5" ht="15.75">
      <c r="D87" s="38"/>
      <c r="E87" s="38"/>
    </row>
    <row r="88" spans="4:5" ht="15.75">
      <c r="D88" s="38"/>
      <c r="E88" s="38"/>
    </row>
    <row r="89" spans="4:5" ht="15.75">
      <c r="D89" s="38"/>
      <c r="E89" s="38"/>
    </row>
    <row r="90" spans="4:5" ht="15.75">
      <c r="D90" s="38"/>
      <c r="E90" s="38"/>
    </row>
    <row r="91" spans="4:5" ht="15.75">
      <c r="D91" s="38"/>
      <c r="E91" s="38"/>
    </row>
    <row r="92" spans="4:5" ht="15.75">
      <c r="D92" s="38"/>
      <c r="E92" s="38"/>
    </row>
    <row r="93" spans="4:5" ht="15.75">
      <c r="D93" s="38"/>
      <c r="E93" s="38"/>
    </row>
    <row r="94" spans="4:5" ht="15.75">
      <c r="D94" s="38"/>
      <c r="E94" s="38"/>
    </row>
    <row r="95" spans="4:5" ht="15.75">
      <c r="D95" s="38"/>
      <c r="E95" s="38"/>
    </row>
    <row r="96" spans="4:5" ht="15.75">
      <c r="D96" s="38"/>
      <c r="E96" s="38"/>
    </row>
    <row r="97" spans="4:5" ht="15.75">
      <c r="D97" s="38"/>
      <c r="E97" s="38"/>
    </row>
    <row r="98" spans="4:5" ht="15.75">
      <c r="D98" s="38"/>
      <c r="E98" s="38"/>
    </row>
    <row r="99" spans="4:5" ht="15.75">
      <c r="D99" s="38"/>
      <c r="E99" s="38"/>
    </row>
    <row r="100" spans="4:5" ht="15.75">
      <c r="D100" s="38"/>
      <c r="E100" s="38"/>
    </row>
    <row r="101" spans="4:5" ht="15.75">
      <c r="D101" s="38"/>
      <c r="E101" s="38"/>
    </row>
    <row r="102" spans="4:5" ht="15.75">
      <c r="D102" s="38"/>
      <c r="E102" s="38"/>
    </row>
    <row r="103" spans="4:5" ht="15.75">
      <c r="D103" s="38"/>
      <c r="E103" s="38"/>
    </row>
    <row r="104" spans="4:5" ht="15.75">
      <c r="D104" s="38"/>
      <c r="E104" s="38"/>
    </row>
    <row r="105" spans="4:5" ht="15.75">
      <c r="D105" s="38"/>
      <c r="E105" s="38"/>
    </row>
    <row r="106" spans="4:5" ht="15.75">
      <c r="D106" s="38"/>
      <c r="E106" s="38"/>
    </row>
    <row r="107" spans="4:5" ht="15.75">
      <c r="D107" s="38"/>
      <c r="E107" s="38"/>
    </row>
    <row r="108" spans="4:5" ht="15.75">
      <c r="D108" s="38"/>
      <c r="E108" s="38"/>
    </row>
    <row r="109" spans="4:5" ht="15.75">
      <c r="D109" s="38"/>
      <c r="E109" s="38"/>
    </row>
    <row r="110" spans="4:5" ht="15.75">
      <c r="D110" s="38"/>
      <c r="E110" s="38"/>
    </row>
    <row r="111" spans="4:5" ht="15.75">
      <c r="D111" s="38"/>
      <c r="E111" s="38"/>
    </row>
    <row r="112" spans="4:5" ht="15.75">
      <c r="D112" s="38"/>
      <c r="E112" s="38"/>
    </row>
    <row r="113" spans="4:5" ht="15.75">
      <c r="D113" s="38"/>
      <c r="E113" s="38"/>
    </row>
    <row r="114" spans="4:5" ht="15.75">
      <c r="D114" s="38"/>
      <c r="E114" s="38"/>
    </row>
    <row r="115" spans="4:5" ht="15.75">
      <c r="D115" s="38"/>
      <c r="E115" s="38"/>
    </row>
    <row r="116" spans="4:5" ht="15.75">
      <c r="D116" s="38"/>
      <c r="E116" s="38"/>
    </row>
    <row r="117" spans="4:5" ht="15.75">
      <c r="D117" s="38"/>
      <c r="E117" s="38"/>
    </row>
    <row r="118" spans="4:5" ht="15.75">
      <c r="D118" s="38"/>
      <c r="E118" s="38"/>
    </row>
    <row r="119" spans="4:5" ht="15.75">
      <c r="D119" s="38"/>
      <c r="E119" s="38"/>
    </row>
    <row r="120" spans="4:5" ht="15.75">
      <c r="D120" s="38"/>
      <c r="E120" s="38"/>
    </row>
    <row r="121" spans="4:5" ht="15.75">
      <c r="D121" s="38"/>
      <c r="E121" s="38"/>
    </row>
    <row r="122" spans="4:5" ht="15.75">
      <c r="D122" s="38"/>
      <c r="E122" s="38"/>
    </row>
    <row r="123" spans="4:5" ht="15.75">
      <c r="D123" s="38"/>
      <c r="E123" s="38"/>
    </row>
    <row r="124" spans="4:5" ht="15.75">
      <c r="D124" s="38"/>
      <c r="E124" s="38"/>
    </row>
    <row r="125" spans="4:5" ht="15.75">
      <c r="D125" s="38"/>
      <c r="E125" s="38"/>
    </row>
    <row r="126" spans="4:5" ht="15.75">
      <c r="D126" s="38"/>
      <c r="E126" s="38"/>
    </row>
    <row r="127" spans="4:5" ht="15.75">
      <c r="D127" s="38"/>
      <c r="E127" s="38"/>
    </row>
    <row r="128" spans="4:5" ht="15.75">
      <c r="D128" s="38"/>
      <c r="E128" s="38"/>
    </row>
    <row r="129" spans="4:5" ht="15.75">
      <c r="D129" s="38"/>
      <c r="E129" s="38"/>
    </row>
    <row r="130" spans="4:5" ht="15.75">
      <c r="D130" s="38"/>
      <c r="E130" s="38"/>
    </row>
    <row r="131" spans="4:5" ht="15.75">
      <c r="D131" s="38"/>
      <c r="E131" s="38"/>
    </row>
    <row r="132" spans="4:5" ht="15.75">
      <c r="D132" s="38"/>
      <c r="E132" s="38"/>
    </row>
    <row r="133" spans="4:5" ht="15.75">
      <c r="D133" s="38"/>
      <c r="E133" s="38"/>
    </row>
    <row r="134" spans="4:5" ht="15.75">
      <c r="D134" s="38"/>
      <c r="E134" s="38"/>
    </row>
    <row r="135" spans="4:5" ht="15.75">
      <c r="D135" s="38"/>
      <c r="E135" s="38"/>
    </row>
    <row r="136" spans="4:5" ht="15.75">
      <c r="D136" s="38"/>
      <c r="E136" s="38"/>
    </row>
    <row r="137" spans="4:5" ht="15.75">
      <c r="D137" s="38"/>
      <c r="E137" s="38"/>
    </row>
    <row r="138" spans="4:5" ht="15.75">
      <c r="D138" s="38"/>
      <c r="E138" s="38"/>
    </row>
    <row r="139" spans="4:5" ht="15.75">
      <c r="D139" s="38"/>
      <c r="E139" s="38"/>
    </row>
    <row r="140" spans="4:5" ht="15.75">
      <c r="D140" s="38"/>
      <c r="E140" s="38"/>
    </row>
    <row r="141" spans="4:5" ht="15.75">
      <c r="D141" s="38"/>
      <c r="E141" s="38"/>
    </row>
    <row r="142" spans="4:5" ht="15.75">
      <c r="D142" s="38"/>
      <c r="E142" s="38"/>
    </row>
    <row r="143" spans="4:5" ht="15.75">
      <c r="D143" s="38"/>
      <c r="E143" s="38"/>
    </row>
    <row r="144" spans="4:5" ht="15.75">
      <c r="D144" s="38"/>
      <c r="E144" s="38"/>
    </row>
    <row r="145" spans="4:5" ht="15.75">
      <c r="D145" s="38"/>
      <c r="E145" s="38"/>
    </row>
    <row r="146" spans="4:5" ht="15.75">
      <c r="D146" s="38"/>
      <c r="E146" s="38"/>
    </row>
    <row r="147" spans="4:5" ht="15.75">
      <c r="D147" s="38"/>
      <c r="E147" s="38"/>
    </row>
    <row r="148" spans="4:5" ht="15.75">
      <c r="D148" s="38"/>
      <c r="E148" s="38"/>
    </row>
    <row r="149" spans="4:5" ht="15.75">
      <c r="D149" s="38"/>
      <c r="E149" s="38"/>
    </row>
    <row r="150" spans="4:5" ht="15.75">
      <c r="D150" s="38"/>
      <c r="E150" s="38"/>
    </row>
    <row r="151" spans="4:5" ht="15.75">
      <c r="D151" s="38"/>
      <c r="E151" s="38"/>
    </row>
    <row r="152" spans="4:5" ht="15.75">
      <c r="D152" s="38"/>
      <c r="E152" s="38"/>
    </row>
    <row r="153" spans="4:5" ht="15.75">
      <c r="D153" s="38"/>
      <c r="E153" s="38"/>
    </row>
    <row r="154" spans="4:5" ht="15.75">
      <c r="D154" s="38"/>
      <c r="E154" s="38"/>
    </row>
    <row r="155" spans="4:5" ht="15.75">
      <c r="D155" s="38"/>
      <c r="E155" s="38"/>
    </row>
    <row r="156" spans="4:5" ht="15.75">
      <c r="D156" s="38"/>
      <c r="E156" s="38"/>
    </row>
    <row r="157" spans="4:5" ht="15.75">
      <c r="D157" s="38"/>
      <c r="E157" s="38"/>
    </row>
    <row r="158" spans="4:5" ht="15.75">
      <c r="D158" s="38"/>
      <c r="E158" s="38"/>
    </row>
    <row r="159" spans="4:5" ht="15.75">
      <c r="D159" s="38"/>
      <c r="E159" s="38"/>
    </row>
    <row r="160" spans="4:5" ht="15.75">
      <c r="D160" s="38"/>
      <c r="E160" s="38"/>
    </row>
    <row r="161" spans="4:5" ht="15.75">
      <c r="D161" s="38"/>
      <c r="E161" s="38"/>
    </row>
    <row r="162" spans="4:5" ht="15.75">
      <c r="D162" s="38"/>
      <c r="E162" s="38"/>
    </row>
    <row r="163" spans="4:5" ht="15.75">
      <c r="D163" s="38"/>
      <c r="E163" s="38"/>
    </row>
    <row r="164" spans="4:5" ht="15.75">
      <c r="D164" s="38"/>
      <c r="E164" s="38"/>
    </row>
    <row r="165" spans="4:5" ht="15.75">
      <c r="D165" s="38"/>
      <c r="E165" s="38"/>
    </row>
    <row r="166" spans="4:5" ht="15.75">
      <c r="D166" s="38"/>
      <c r="E166" s="38"/>
    </row>
    <row r="167" spans="4:5" ht="15.75">
      <c r="D167" s="38"/>
      <c r="E167" s="38"/>
    </row>
    <row r="168" spans="4:5" ht="15.75">
      <c r="D168" s="38"/>
      <c r="E168" s="38"/>
    </row>
    <row r="169" spans="4:5" ht="15.75">
      <c r="D169" s="38"/>
      <c r="E169" s="38"/>
    </row>
    <row r="170" spans="4:5" ht="15.75">
      <c r="D170" s="38"/>
      <c r="E170" s="38"/>
    </row>
    <row r="171" spans="4:5" ht="15.75">
      <c r="D171" s="38"/>
      <c r="E171" s="38"/>
    </row>
    <row r="172" spans="4:5" ht="15.75">
      <c r="D172" s="38"/>
      <c r="E172" s="38"/>
    </row>
    <row r="173" spans="4:5" ht="15.75">
      <c r="D173" s="38"/>
      <c r="E173" s="38"/>
    </row>
    <row r="174" spans="4:5" ht="15.75">
      <c r="D174" s="38"/>
      <c r="E174" s="38"/>
    </row>
    <row r="175" spans="4:5" ht="15.75">
      <c r="D175" s="38"/>
      <c r="E175" s="38"/>
    </row>
    <row r="176" spans="4:5" ht="15.75">
      <c r="D176" s="38"/>
      <c r="E176" s="38"/>
    </row>
    <row r="177" spans="4:5" ht="15.75">
      <c r="D177" s="38"/>
      <c r="E177" s="38"/>
    </row>
    <row r="178" spans="4:5" ht="15.75">
      <c r="D178" s="38"/>
      <c r="E178" s="38"/>
    </row>
    <row r="179" spans="4:5" ht="15.75">
      <c r="D179" s="38"/>
      <c r="E179" s="38"/>
    </row>
    <row r="180" spans="4:5" ht="15.75">
      <c r="D180" s="38"/>
      <c r="E180" s="38"/>
    </row>
    <row r="181" spans="4:5" ht="15.75">
      <c r="D181" s="38"/>
      <c r="E181" s="38"/>
    </row>
    <row r="182" spans="4:5" ht="15.75">
      <c r="D182" s="38"/>
      <c r="E182" s="38"/>
    </row>
    <row r="183" spans="4:5" ht="15.75">
      <c r="D183" s="38"/>
      <c r="E183" s="38"/>
    </row>
    <row r="184" spans="4:5" ht="15.75">
      <c r="D184" s="38"/>
      <c r="E184" s="38"/>
    </row>
    <row r="185" spans="4:5" ht="15.75">
      <c r="D185" s="38"/>
      <c r="E185" s="38"/>
    </row>
    <row r="186" spans="4:5" ht="15.75">
      <c r="D186" s="38"/>
      <c r="E186" s="38"/>
    </row>
    <row r="187" spans="4:5" ht="15.75">
      <c r="D187" s="38"/>
      <c r="E187" s="38"/>
    </row>
    <row r="188" spans="4:5" ht="15.75">
      <c r="D188" s="38"/>
      <c r="E188" s="38"/>
    </row>
    <row r="189" spans="4:5" ht="15.75">
      <c r="D189" s="38"/>
      <c r="E189" s="38"/>
    </row>
    <row r="190" spans="4:5" ht="15.75">
      <c r="D190" s="38"/>
      <c r="E190" s="38"/>
    </row>
    <row r="191" spans="4:5" ht="15.75">
      <c r="D191" s="38"/>
      <c r="E191" s="38"/>
    </row>
    <row r="192" spans="4:5" ht="15.75">
      <c r="D192" s="38"/>
      <c r="E192" s="38"/>
    </row>
    <row r="193" spans="4:5" ht="15.75">
      <c r="D193" s="38"/>
      <c r="E193" s="38"/>
    </row>
    <row r="194" spans="4:5" ht="15.75">
      <c r="D194" s="38"/>
      <c r="E194" s="38"/>
    </row>
    <row r="195" spans="4:5" ht="15.75">
      <c r="D195" s="38"/>
      <c r="E195" s="38"/>
    </row>
    <row r="196" spans="4:5" ht="15.75">
      <c r="D196" s="38"/>
      <c r="E196" s="38"/>
    </row>
    <row r="197" spans="4:5" ht="15.75">
      <c r="D197" s="38"/>
      <c r="E197" s="38"/>
    </row>
    <row r="198" spans="4:5" ht="15.75">
      <c r="D198" s="38"/>
      <c r="E198" s="38"/>
    </row>
    <row r="199" spans="4:5" ht="15.75">
      <c r="D199" s="38"/>
      <c r="E199" s="38"/>
    </row>
    <row r="200" spans="4:5" ht="15.75">
      <c r="D200" s="38"/>
      <c r="E200" s="38"/>
    </row>
    <row r="201" spans="4:5" ht="15.75">
      <c r="D201" s="38"/>
      <c r="E201" s="38"/>
    </row>
    <row r="202" spans="4:5" ht="15.75">
      <c r="D202" s="38"/>
      <c r="E202" s="38"/>
    </row>
    <row r="203" spans="4:5" ht="15.75">
      <c r="D203" s="38"/>
      <c r="E203" s="38"/>
    </row>
    <row r="204" spans="4:5" ht="15.75">
      <c r="D204" s="38"/>
      <c r="E204" s="38"/>
    </row>
    <row r="205" spans="4:5" ht="15.75">
      <c r="D205" s="38"/>
      <c r="E205" s="38"/>
    </row>
    <row r="206" spans="4:5" ht="15.75">
      <c r="D206" s="38"/>
      <c r="E206" s="38"/>
    </row>
    <row r="207" spans="4:5" ht="15.75">
      <c r="D207" s="38"/>
      <c r="E207" s="38"/>
    </row>
    <row r="208" spans="4:5" ht="15.75">
      <c r="D208" s="38"/>
      <c r="E208" s="38"/>
    </row>
    <row r="209" spans="4:5" ht="15.75">
      <c r="D209" s="38"/>
      <c r="E209" s="38"/>
    </row>
    <row r="210" spans="4:5" ht="15.75">
      <c r="D210" s="38"/>
      <c r="E210" s="38"/>
    </row>
    <row r="211" spans="4:5" ht="15.75">
      <c r="D211" s="38"/>
      <c r="E211" s="38"/>
    </row>
    <row r="212" spans="4:5" ht="15.75">
      <c r="D212" s="38"/>
      <c r="E212" s="38"/>
    </row>
    <row r="213" spans="4:5" ht="15.75">
      <c r="D213" s="38"/>
      <c r="E213" s="38"/>
    </row>
    <row r="214" spans="4:5" ht="15.75">
      <c r="D214" s="38"/>
      <c r="E214" s="38"/>
    </row>
    <row r="215" spans="4:5" ht="15.75">
      <c r="D215" s="38"/>
      <c r="E215" s="38"/>
    </row>
    <row r="216" spans="4:5" ht="15.75">
      <c r="D216" s="38"/>
      <c r="E216" s="38"/>
    </row>
    <row r="217" spans="4:5" ht="15.75">
      <c r="D217" s="38"/>
      <c r="E217" s="38"/>
    </row>
    <row r="218" spans="4:5" ht="15.75">
      <c r="D218" s="38"/>
      <c r="E218" s="38"/>
    </row>
    <row r="219" spans="4:5" ht="15.75">
      <c r="D219" s="38"/>
      <c r="E219" s="38"/>
    </row>
    <row r="220" spans="4:5" ht="15.75">
      <c r="D220" s="38"/>
      <c r="E220" s="38"/>
    </row>
    <row r="221" spans="4:5" ht="15.75">
      <c r="D221" s="38"/>
      <c r="E221" s="38"/>
    </row>
    <row r="222" spans="4:5" ht="15.75">
      <c r="D222" s="38"/>
      <c r="E222" s="38"/>
    </row>
    <row r="223" spans="4:5" ht="15.75">
      <c r="D223" s="38"/>
      <c r="E223" s="38"/>
    </row>
    <row r="224" spans="4:5" ht="15.75">
      <c r="D224" s="38"/>
      <c r="E224" s="38"/>
    </row>
    <row r="225" spans="4:5" ht="15.75">
      <c r="D225" s="38"/>
      <c r="E225" s="38"/>
    </row>
    <row r="226" spans="4:5" ht="15.75">
      <c r="D226" s="38"/>
      <c r="E226" s="38"/>
    </row>
    <row r="227" spans="4:5" ht="15.75">
      <c r="D227" s="38"/>
      <c r="E227" s="38"/>
    </row>
    <row r="228" spans="4:5" ht="15.75">
      <c r="D228" s="38"/>
      <c r="E228" s="38"/>
    </row>
    <row r="229" spans="4:5" ht="15.75">
      <c r="D229" s="38"/>
      <c r="E229" s="38"/>
    </row>
    <row r="230" spans="4:5" ht="15.75">
      <c r="D230" s="38"/>
      <c r="E230" s="38"/>
    </row>
    <row r="231" spans="4:5" ht="15.75">
      <c r="D231" s="38"/>
      <c r="E231" s="38"/>
    </row>
    <row r="232" spans="4:5" ht="15.75">
      <c r="D232" s="38"/>
      <c r="E232" s="38"/>
    </row>
    <row r="233" spans="4:5" ht="15.75">
      <c r="D233" s="38"/>
      <c r="E233" s="38"/>
    </row>
    <row r="234" spans="4:5" ht="15.75">
      <c r="D234" s="38"/>
      <c r="E234" s="38"/>
    </row>
  </sheetData>
  <sheetProtection/>
  <mergeCells count="31">
    <mergeCell ref="A44:B44"/>
    <mergeCell ref="A47:B47"/>
    <mergeCell ref="A49:B49"/>
    <mergeCell ref="A22:B22"/>
    <mergeCell ref="A24:E24"/>
    <mergeCell ref="A25:B25"/>
    <mergeCell ref="A27:B27"/>
    <mergeCell ref="A31:E31"/>
    <mergeCell ref="A32:B32"/>
    <mergeCell ref="A7:B7"/>
    <mergeCell ref="A11:B11"/>
    <mergeCell ref="A13:B13"/>
    <mergeCell ref="A15:B15"/>
    <mergeCell ref="A18:B18"/>
    <mergeCell ref="A20:B20"/>
    <mergeCell ref="A4:A5"/>
    <mergeCell ref="B4:B5"/>
    <mergeCell ref="C4:C5"/>
    <mergeCell ref="D4:D5"/>
    <mergeCell ref="E4:E5"/>
    <mergeCell ref="A6:E6"/>
    <mergeCell ref="A38:E38"/>
    <mergeCell ref="A39:B39"/>
    <mergeCell ref="A41:B41"/>
    <mergeCell ref="A43:E43"/>
    <mergeCell ref="A36:B36"/>
    <mergeCell ref="A29:B29"/>
    <mergeCell ref="A34:B34"/>
    <mergeCell ref="A1:E1"/>
    <mergeCell ref="A2:E2"/>
    <mergeCell ref="A51:B51"/>
  </mergeCells>
  <printOptions/>
  <pageMargins left="0.31496062992125984" right="0.1968503937007874" top="0.3937007874015748" bottom="0.1968503937007874" header="0.31496062992125984" footer="0.31496062992125984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2"/>
  <sheetViews>
    <sheetView view="pageBreakPreview" zoomScaleNormal="85" zoomScaleSheetLayoutView="100" zoomScalePageLayoutView="0" workbookViewId="0" topLeftCell="A1">
      <selection activeCell="J5" sqref="J5:J6"/>
    </sheetView>
  </sheetViews>
  <sheetFormatPr defaultColWidth="9.140625" defaultRowHeight="51" customHeight="1"/>
  <cols>
    <col min="1" max="1" width="4.00390625" style="7" customWidth="1"/>
    <col min="2" max="2" width="17.57421875" style="7" customWidth="1"/>
    <col min="3" max="3" width="19.28125" style="7" customWidth="1"/>
    <col min="4" max="4" width="19.7109375" style="7" customWidth="1"/>
    <col min="5" max="5" width="13.7109375" style="38" customWidth="1"/>
    <col min="6" max="6" width="13.8515625" style="7" customWidth="1"/>
    <col min="7" max="7" width="19.57421875" style="7" customWidth="1"/>
    <col min="8" max="8" width="15.00390625" style="7" customWidth="1"/>
    <col min="9" max="9" width="13.140625" style="7" customWidth="1"/>
    <col min="10" max="10" width="14.140625" style="7" customWidth="1"/>
    <col min="11" max="11" width="14.140625" style="7" hidden="1" customWidth="1"/>
    <col min="12" max="12" width="13.140625" style="7" customWidth="1"/>
    <col min="13" max="16384" width="9.140625" style="7" customWidth="1"/>
  </cols>
  <sheetData>
    <row r="1" spans="1:12" ht="22.5" customHeight="1">
      <c r="A1" s="93" t="s">
        <v>90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</row>
    <row r="2" spans="1:12" ht="20.25" customHeight="1">
      <c r="A2" s="74" t="s">
        <v>91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</row>
    <row r="3" spans="2:6" s="10" customFormat="1" ht="17.25" customHeight="1">
      <c r="B3" s="9"/>
      <c r="C3" s="9"/>
      <c r="D3" s="9"/>
      <c r="E3" s="48"/>
      <c r="F3" s="9"/>
    </row>
    <row r="4" spans="1:12" s="10" customFormat="1" ht="21" customHeight="1">
      <c r="A4" s="94" t="s">
        <v>22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6"/>
    </row>
    <row r="5" spans="1:12" s="10" customFormat="1" ht="30.75" customHeight="1">
      <c r="A5" s="81" t="s">
        <v>23</v>
      </c>
      <c r="B5" s="81" t="s">
        <v>69</v>
      </c>
      <c r="C5" s="81" t="s">
        <v>46</v>
      </c>
      <c r="D5" s="87" t="s">
        <v>47</v>
      </c>
      <c r="E5" s="88"/>
      <c r="F5" s="89"/>
      <c r="G5" s="87" t="s">
        <v>48</v>
      </c>
      <c r="H5" s="88"/>
      <c r="I5" s="89"/>
      <c r="J5" s="79" t="s">
        <v>70</v>
      </c>
      <c r="K5" s="59"/>
      <c r="L5" s="79" t="s">
        <v>71</v>
      </c>
    </row>
    <row r="6" spans="1:12" ht="117.75" customHeight="1">
      <c r="A6" s="82"/>
      <c r="B6" s="82"/>
      <c r="C6" s="82"/>
      <c r="D6" s="5" t="s">
        <v>92</v>
      </c>
      <c r="E6" s="42" t="s">
        <v>93</v>
      </c>
      <c r="F6" s="15" t="s">
        <v>49</v>
      </c>
      <c r="G6" s="5" t="s">
        <v>94</v>
      </c>
      <c r="H6" s="5" t="s">
        <v>95</v>
      </c>
      <c r="I6" s="15" t="s">
        <v>29</v>
      </c>
      <c r="J6" s="80"/>
      <c r="K6" s="60"/>
      <c r="L6" s="80"/>
    </row>
    <row r="7" spans="1:12" ht="45" customHeight="1">
      <c r="A7" s="83">
        <v>1</v>
      </c>
      <c r="B7" s="81" t="s">
        <v>50</v>
      </c>
      <c r="C7" s="49" t="s">
        <v>72</v>
      </c>
      <c r="D7" s="49">
        <v>1790.41</v>
      </c>
      <c r="E7" s="50">
        <v>0.73103</v>
      </c>
      <c r="F7" s="51">
        <f>D7*E7</f>
        <v>1308.8434223</v>
      </c>
      <c r="G7" s="49">
        <v>36.75</v>
      </c>
      <c r="H7" s="52">
        <f>E7</f>
        <v>0.73103</v>
      </c>
      <c r="I7" s="51">
        <f>G7*H7</f>
        <v>26.8653525</v>
      </c>
      <c r="J7" s="61">
        <v>0.0681</v>
      </c>
      <c r="K7" s="62">
        <f>G7+D7*J7</f>
        <v>158.676921</v>
      </c>
      <c r="L7" s="63">
        <f>F7*J7+I7</f>
        <v>115.99758955862998</v>
      </c>
    </row>
    <row r="8" spans="1:12" ht="31.5" customHeight="1">
      <c r="A8" s="84"/>
      <c r="B8" s="86"/>
      <c r="C8" s="49" t="s">
        <v>73</v>
      </c>
      <c r="D8" s="49">
        <v>1790.41</v>
      </c>
      <c r="E8" s="50">
        <v>0.74443</v>
      </c>
      <c r="F8" s="51">
        <f aca="true" t="shared" si="0" ref="F8:F16">D8*E8</f>
        <v>1332.8349163</v>
      </c>
      <c r="G8" s="49">
        <v>36.75</v>
      </c>
      <c r="H8" s="52">
        <f>E8</f>
        <v>0.74443</v>
      </c>
      <c r="I8" s="51">
        <f aca="true" t="shared" si="1" ref="I8:I16">G8*H8</f>
        <v>27.357802500000002</v>
      </c>
      <c r="J8" s="61">
        <v>0.0681</v>
      </c>
      <c r="K8" s="62">
        <f aca="true" t="shared" si="2" ref="K8:K16">G8+D8*J8</f>
        <v>158.676921</v>
      </c>
      <c r="L8" s="63">
        <f aca="true" t="shared" si="3" ref="L8:L16">F8*J8+I8</f>
        <v>118.12386030003</v>
      </c>
    </row>
    <row r="9" spans="1:12" ht="45">
      <c r="A9" s="83">
        <v>2</v>
      </c>
      <c r="B9" s="90" t="s">
        <v>51</v>
      </c>
      <c r="C9" s="49" t="s">
        <v>61</v>
      </c>
      <c r="D9" s="49">
        <v>1933.55</v>
      </c>
      <c r="E9" s="50">
        <v>0.5878</v>
      </c>
      <c r="F9" s="41">
        <f t="shared" si="0"/>
        <v>1136.54069</v>
      </c>
      <c r="G9" s="49">
        <v>36.75</v>
      </c>
      <c r="H9" s="52">
        <f>E9</f>
        <v>0.5878</v>
      </c>
      <c r="I9" s="41">
        <f t="shared" si="1"/>
        <v>21.60165</v>
      </c>
      <c r="J9" s="61">
        <v>0.0681</v>
      </c>
      <c r="K9" s="62">
        <f t="shared" si="2"/>
        <v>168.42475499999998</v>
      </c>
      <c r="L9" s="63">
        <f>F9*J9+I9</f>
        <v>99.000070989</v>
      </c>
    </row>
    <row r="10" spans="1:12" ht="30" customHeight="1">
      <c r="A10" s="84"/>
      <c r="B10" s="91"/>
      <c r="C10" s="49" t="s">
        <v>74</v>
      </c>
      <c r="D10" s="49">
        <v>1933.55</v>
      </c>
      <c r="E10" s="50">
        <v>0.59938</v>
      </c>
      <c r="F10" s="41">
        <f t="shared" si="0"/>
        <v>1158.931199</v>
      </c>
      <c r="G10" s="49">
        <v>36.75</v>
      </c>
      <c r="H10" s="52">
        <f aca="true" t="shared" si="4" ref="H10:H16">E10</f>
        <v>0.59938</v>
      </c>
      <c r="I10" s="41">
        <f t="shared" si="1"/>
        <v>22.027215</v>
      </c>
      <c r="J10" s="61">
        <v>0.0681</v>
      </c>
      <c r="K10" s="62">
        <f t="shared" si="2"/>
        <v>168.42475499999998</v>
      </c>
      <c r="L10" s="63">
        <f t="shared" si="3"/>
        <v>100.9504296519</v>
      </c>
    </row>
    <row r="11" spans="1:12" ht="30" customHeight="1">
      <c r="A11" s="85"/>
      <c r="B11" s="92"/>
      <c r="C11" s="49" t="s">
        <v>75</v>
      </c>
      <c r="D11" s="49">
        <v>1933.55</v>
      </c>
      <c r="E11" s="50">
        <v>0.63574</v>
      </c>
      <c r="F11" s="41">
        <f>D11*E11</f>
        <v>1229.2350769999998</v>
      </c>
      <c r="G11" s="49">
        <v>36.75</v>
      </c>
      <c r="H11" s="52">
        <f t="shared" si="4"/>
        <v>0.63574</v>
      </c>
      <c r="I11" s="41">
        <f>G11*H11</f>
        <v>23.363445</v>
      </c>
      <c r="J11" s="64">
        <v>0.0656</v>
      </c>
      <c r="K11" s="62">
        <f t="shared" si="2"/>
        <v>163.59088000000003</v>
      </c>
      <c r="L11" s="63">
        <f t="shared" si="3"/>
        <v>104.00126605119999</v>
      </c>
    </row>
    <row r="12" spans="1:12" ht="32.25" customHeight="1">
      <c r="A12" s="16">
        <v>3</v>
      </c>
      <c r="B12" s="5" t="s">
        <v>24</v>
      </c>
      <c r="C12" s="49" t="s">
        <v>62</v>
      </c>
      <c r="D12" s="49">
        <v>1936.8</v>
      </c>
      <c r="E12" s="50">
        <v>0.7179</v>
      </c>
      <c r="F12" s="51">
        <f t="shared" si="0"/>
        <v>1390.4287199999999</v>
      </c>
      <c r="G12" s="49">
        <v>31.14</v>
      </c>
      <c r="H12" s="52">
        <f t="shared" si="4"/>
        <v>0.7179</v>
      </c>
      <c r="I12" s="51">
        <f t="shared" si="1"/>
        <v>22.355406</v>
      </c>
      <c r="J12" s="61">
        <v>0.0681</v>
      </c>
      <c r="K12" s="62">
        <f t="shared" si="2"/>
        <v>163.03607999999997</v>
      </c>
      <c r="L12" s="63">
        <f t="shared" si="3"/>
        <v>117.04360183199998</v>
      </c>
    </row>
    <row r="13" spans="1:12" ht="60">
      <c r="A13" s="55">
        <v>4</v>
      </c>
      <c r="B13" s="54" t="s">
        <v>30</v>
      </c>
      <c r="C13" s="49" t="s">
        <v>96</v>
      </c>
      <c r="D13" s="49">
        <v>1745.1</v>
      </c>
      <c r="E13" s="50">
        <v>0.72787</v>
      </c>
      <c r="F13" s="51">
        <f t="shared" si="0"/>
        <v>1270.205937</v>
      </c>
      <c r="G13" s="49">
        <v>31.14</v>
      </c>
      <c r="H13" s="52">
        <f t="shared" si="4"/>
        <v>0.72787</v>
      </c>
      <c r="I13" s="51">
        <f t="shared" si="1"/>
        <v>22.6658718</v>
      </c>
      <c r="J13" s="61">
        <v>0.0681</v>
      </c>
      <c r="K13" s="62">
        <f t="shared" si="2"/>
        <v>149.98130999999998</v>
      </c>
      <c r="L13" s="63">
        <f t="shared" si="3"/>
        <v>109.16689610969999</v>
      </c>
    </row>
    <row r="14" spans="1:12" ht="32.25" customHeight="1">
      <c r="A14" s="83">
        <v>5</v>
      </c>
      <c r="B14" s="81" t="s">
        <v>63</v>
      </c>
      <c r="C14" s="49" t="s">
        <v>76</v>
      </c>
      <c r="D14" s="49">
        <v>2343.83</v>
      </c>
      <c r="E14" s="50">
        <v>0.54429</v>
      </c>
      <c r="F14" s="51">
        <f t="shared" si="0"/>
        <v>1275.7232307000002</v>
      </c>
      <c r="G14" s="49">
        <v>36.75</v>
      </c>
      <c r="H14" s="52">
        <f t="shared" si="4"/>
        <v>0.54429</v>
      </c>
      <c r="I14" s="51">
        <f t="shared" si="1"/>
        <v>20.0026575</v>
      </c>
      <c r="J14" s="61">
        <v>0.0681</v>
      </c>
      <c r="K14" s="62">
        <f t="shared" si="2"/>
        <v>196.36482299999997</v>
      </c>
      <c r="L14" s="63">
        <f t="shared" si="3"/>
        <v>106.87940951067</v>
      </c>
    </row>
    <row r="15" spans="1:12" ht="30" customHeight="1">
      <c r="A15" s="84"/>
      <c r="B15" s="86"/>
      <c r="C15" s="49" t="s">
        <v>77</v>
      </c>
      <c r="D15" s="49">
        <v>2343.83</v>
      </c>
      <c r="E15" s="50">
        <v>0.55517</v>
      </c>
      <c r="F15" s="51">
        <f t="shared" si="0"/>
        <v>1301.2241011</v>
      </c>
      <c r="G15" s="49">
        <v>36.75</v>
      </c>
      <c r="H15" s="52">
        <f t="shared" si="4"/>
        <v>0.55517</v>
      </c>
      <c r="I15" s="51">
        <f t="shared" si="1"/>
        <v>20.402497500000003</v>
      </c>
      <c r="J15" s="61">
        <v>0.0681</v>
      </c>
      <c r="K15" s="62">
        <f t="shared" si="2"/>
        <v>196.36482299999997</v>
      </c>
      <c r="L15" s="63">
        <f t="shared" si="3"/>
        <v>109.01585878491</v>
      </c>
    </row>
    <row r="16" spans="1:12" ht="30" customHeight="1">
      <c r="A16" s="85"/>
      <c r="B16" s="82"/>
      <c r="C16" s="49" t="s">
        <v>78</v>
      </c>
      <c r="D16" s="49">
        <v>2343.83</v>
      </c>
      <c r="E16" s="50">
        <v>0.55917</v>
      </c>
      <c r="F16" s="51">
        <f t="shared" si="0"/>
        <v>1310.5994210999997</v>
      </c>
      <c r="G16" s="49">
        <v>36.75</v>
      </c>
      <c r="H16" s="52">
        <f t="shared" si="4"/>
        <v>0.55917</v>
      </c>
      <c r="I16" s="51">
        <f t="shared" si="1"/>
        <v>20.549497499999998</v>
      </c>
      <c r="J16" s="61">
        <v>0.0681</v>
      </c>
      <c r="K16" s="62">
        <f t="shared" si="2"/>
        <v>196.36482299999997</v>
      </c>
      <c r="L16" s="63">
        <f t="shared" si="3"/>
        <v>109.80131807690998</v>
      </c>
    </row>
    <row r="17" spans="3:6" ht="15.75">
      <c r="C17" s="11"/>
      <c r="D17" s="11"/>
      <c r="E17" s="104"/>
      <c r="F17" s="11"/>
    </row>
    <row r="18" spans="2:6" ht="15.75">
      <c r="B18" s="12"/>
      <c r="C18" s="11"/>
      <c r="D18" s="11"/>
      <c r="E18" s="104"/>
      <c r="F18" s="11"/>
    </row>
    <row r="19" spans="2:6" ht="15.75">
      <c r="B19" s="12"/>
      <c r="C19" s="11"/>
      <c r="D19" s="11"/>
      <c r="E19" s="104"/>
      <c r="F19" s="11"/>
    </row>
    <row r="20" spans="2:6" ht="15.75">
      <c r="B20" s="12"/>
      <c r="C20" s="11"/>
      <c r="D20" s="11"/>
      <c r="E20" s="104"/>
      <c r="F20" s="11"/>
    </row>
    <row r="21" spans="3:8" ht="16.5" customHeight="1">
      <c r="C21" s="12" t="s">
        <v>88</v>
      </c>
      <c r="D21" s="11"/>
      <c r="H21" s="37" t="s">
        <v>89</v>
      </c>
    </row>
    <row r="22" spans="3:6" ht="14.25" customHeight="1">
      <c r="C22" s="13"/>
      <c r="D22" s="13"/>
      <c r="E22" s="105"/>
      <c r="F22" s="14"/>
    </row>
    <row r="23" ht="18" customHeight="1"/>
    <row r="24" ht="18" customHeight="1"/>
  </sheetData>
  <sheetProtection/>
  <mergeCells count="16">
    <mergeCell ref="A14:A16"/>
    <mergeCell ref="B14:B16"/>
    <mergeCell ref="B9:B11"/>
    <mergeCell ref="A5:A6"/>
    <mergeCell ref="B5:B6"/>
    <mergeCell ref="C5:C6"/>
    <mergeCell ref="A1:L1"/>
    <mergeCell ref="A2:L2"/>
    <mergeCell ref="A4:L4"/>
    <mergeCell ref="J5:J6"/>
    <mergeCell ref="L5:L6"/>
    <mergeCell ref="D5:F5"/>
    <mergeCell ref="G5:I5"/>
    <mergeCell ref="A7:A8"/>
    <mergeCell ref="B7:B8"/>
    <mergeCell ref="A9:A11"/>
  </mergeCells>
  <printOptions/>
  <pageMargins left="0.31496062992125984" right="0.1968503937007874" top="0.3937007874015748" bottom="0.1968503937007874" header="0.31496062992125984" footer="0.31496062992125984"/>
  <pageSetup horizontalDpi="600" verticalDpi="600" orientation="landscape" paperSize="9" scale="89" r:id="rId1"/>
  <rowBreaks count="1" manualBreakCount="1">
    <brk id="27" min="1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23"/>
  <sheetViews>
    <sheetView view="pageBreakPreview" zoomScaleNormal="85" zoomScaleSheetLayoutView="100" zoomScalePageLayoutView="0" workbookViewId="0" topLeftCell="A1">
      <selection activeCell="I6" sqref="I6"/>
    </sheetView>
  </sheetViews>
  <sheetFormatPr defaultColWidth="9.140625" defaultRowHeight="51" customHeight="1"/>
  <cols>
    <col min="1" max="1" width="5.140625" style="7" customWidth="1"/>
    <col min="2" max="2" width="23.00390625" style="7" customWidth="1"/>
    <col min="3" max="3" width="28.8515625" style="7" customWidth="1"/>
    <col min="4" max="4" width="21.8515625" style="7" customWidth="1"/>
    <col min="5" max="5" width="13.57421875" style="7" customWidth="1"/>
    <col min="6" max="6" width="18.421875" style="7" customWidth="1"/>
    <col min="7" max="16384" width="9.140625" style="7" customWidth="1"/>
  </cols>
  <sheetData>
    <row r="1" spans="1:6" ht="22.5" customHeight="1">
      <c r="A1" s="93" t="s">
        <v>97</v>
      </c>
      <c r="B1" s="93"/>
      <c r="C1" s="93"/>
      <c r="D1" s="93"/>
      <c r="E1" s="93"/>
      <c r="F1" s="93"/>
    </row>
    <row r="2" spans="1:6" ht="20.25" customHeight="1">
      <c r="A2" s="74" t="s">
        <v>91</v>
      </c>
      <c r="B2" s="74"/>
      <c r="C2" s="74"/>
      <c r="D2" s="74"/>
      <c r="E2" s="74"/>
      <c r="F2" s="74"/>
    </row>
    <row r="3" spans="1:6" ht="20.25" customHeight="1">
      <c r="A3" s="74"/>
      <c r="B3" s="74"/>
      <c r="C3" s="74"/>
      <c r="D3" s="74"/>
      <c r="E3" s="74"/>
      <c r="F3" s="74"/>
    </row>
    <row r="4" spans="2:6" ht="20.25" customHeight="1">
      <c r="B4" s="3"/>
      <c r="C4" s="3"/>
      <c r="D4" s="3"/>
      <c r="E4" s="3"/>
      <c r="F4" s="3"/>
    </row>
    <row r="5" spans="1:6" ht="33" customHeight="1">
      <c r="A5" s="100" t="s">
        <v>27</v>
      </c>
      <c r="B5" s="100"/>
      <c r="C5" s="100"/>
      <c r="D5" s="100"/>
      <c r="E5" s="100"/>
      <c r="F5" s="100"/>
    </row>
    <row r="6" spans="1:6" s="8" customFormat="1" ht="130.5" customHeight="1">
      <c r="A6" s="43" t="s">
        <v>23</v>
      </c>
      <c r="B6" s="1" t="s">
        <v>17</v>
      </c>
      <c r="C6" s="1" t="s">
        <v>8</v>
      </c>
      <c r="D6" s="4" t="s">
        <v>98</v>
      </c>
      <c r="E6" s="6" t="s">
        <v>99</v>
      </c>
      <c r="F6" s="17" t="s">
        <v>21</v>
      </c>
    </row>
    <row r="7" spans="1:6" s="8" customFormat="1" ht="21" customHeight="1">
      <c r="A7" s="101">
        <v>1</v>
      </c>
      <c r="B7" s="76" t="s">
        <v>18</v>
      </c>
      <c r="C7" s="97" t="s">
        <v>52</v>
      </c>
      <c r="D7" s="98"/>
      <c r="E7" s="98"/>
      <c r="F7" s="99"/>
    </row>
    <row r="8" spans="1:6" s="8" customFormat="1" ht="21" customHeight="1">
      <c r="A8" s="101"/>
      <c r="B8" s="76"/>
      <c r="C8" s="39" t="s">
        <v>32</v>
      </c>
      <c r="D8" s="40">
        <v>1933.55</v>
      </c>
      <c r="E8" s="53">
        <v>0.80933</v>
      </c>
      <c r="F8" s="18">
        <f>D8*E8</f>
        <v>1564.8800214999999</v>
      </c>
    </row>
    <row r="9" spans="1:6" s="8" customFormat="1" ht="23.25" customHeight="1">
      <c r="A9" s="101"/>
      <c r="B9" s="76"/>
      <c r="C9" s="97" t="s">
        <v>53</v>
      </c>
      <c r="D9" s="98"/>
      <c r="E9" s="98"/>
      <c r="F9" s="99"/>
    </row>
    <row r="10" spans="1:6" s="8" customFormat="1" ht="99.75" customHeight="1">
      <c r="A10" s="101"/>
      <c r="B10" s="76"/>
      <c r="C10" s="2" t="s">
        <v>100</v>
      </c>
      <c r="D10" s="40">
        <v>1790.41</v>
      </c>
      <c r="E10" s="53">
        <v>0.93688</v>
      </c>
      <c r="F10" s="18">
        <f>D10*E10</f>
        <v>1677.3993208000002</v>
      </c>
    </row>
    <row r="11" spans="1:6" s="8" customFormat="1" ht="22.5" customHeight="1">
      <c r="A11" s="101"/>
      <c r="B11" s="76"/>
      <c r="C11" s="97" t="s">
        <v>54</v>
      </c>
      <c r="D11" s="98"/>
      <c r="E11" s="98"/>
      <c r="F11" s="99"/>
    </row>
    <row r="12" spans="1:6" s="8" customFormat="1" ht="24" customHeight="1">
      <c r="A12" s="101"/>
      <c r="B12" s="76"/>
      <c r="C12" s="107" t="s">
        <v>101</v>
      </c>
      <c r="D12" s="40">
        <v>2343.83</v>
      </c>
      <c r="E12" s="53">
        <v>0.56396</v>
      </c>
      <c r="F12" s="18">
        <f>D12*E12</f>
        <v>1321.8263668</v>
      </c>
    </row>
    <row r="13" spans="2:6" s="10" customFormat="1" ht="17.25" customHeight="1">
      <c r="B13" s="9"/>
      <c r="C13" s="9"/>
      <c r="D13" s="9"/>
      <c r="E13" s="9"/>
      <c r="F13" s="9"/>
    </row>
    <row r="14" spans="3:6" ht="15.75">
      <c r="C14" s="11"/>
      <c r="D14" s="11"/>
      <c r="E14" s="11"/>
      <c r="F14" s="11"/>
    </row>
    <row r="15" spans="2:6" ht="15.75">
      <c r="B15" s="12"/>
      <c r="C15" s="11"/>
      <c r="D15" s="11"/>
      <c r="E15" s="11"/>
      <c r="F15" s="11"/>
    </row>
    <row r="16" spans="2:6" ht="15.75">
      <c r="B16" s="12"/>
      <c r="C16" s="11"/>
      <c r="D16" s="11"/>
      <c r="E16" s="11"/>
      <c r="F16" s="11"/>
    </row>
    <row r="17" spans="2:6" ht="15.75">
      <c r="B17" s="12"/>
      <c r="C17" s="11"/>
      <c r="D17" s="11"/>
      <c r="E17" s="65"/>
      <c r="F17" s="11"/>
    </row>
    <row r="18" spans="2:6" ht="15.75">
      <c r="B18" s="12"/>
      <c r="C18" s="11"/>
      <c r="D18" s="11"/>
      <c r="E18" s="11"/>
      <c r="F18" s="11"/>
    </row>
    <row r="19" spans="2:6" ht="15.75">
      <c r="B19" s="12"/>
      <c r="C19" s="11"/>
      <c r="D19" s="11"/>
      <c r="E19" s="11"/>
      <c r="F19" s="11"/>
    </row>
    <row r="20" spans="2:6" ht="15.75">
      <c r="B20" s="12"/>
      <c r="C20" s="11"/>
      <c r="D20" s="11"/>
      <c r="E20" s="11"/>
      <c r="F20" s="11"/>
    </row>
    <row r="21" spans="2:6" ht="15.75">
      <c r="B21" s="12"/>
      <c r="C21" s="11"/>
      <c r="D21" s="11"/>
      <c r="E21" s="11"/>
      <c r="F21" s="11"/>
    </row>
    <row r="22" spans="2:5" ht="14.25" customHeight="1">
      <c r="B22" s="12" t="s">
        <v>88</v>
      </c>
      <c r="C22" s="11"/>
      <c r="D22" s="11"/>
      <c r="E22" s="37" t="s">
        <v>89</v>
      </c>
    </row>
    <row r="23" spans="3:6" ht="14.25" customHeight="1">
      <c r="C23" s="13"/>
      <c r="D23" s="13"/>
      <c r="E23" s="13"/>
      <c r="F23" s="14"/>
    </row>
    <row r="24" ht="18" customHeight="1"/>
    <row r="25" ht="18" customHeight="1"/>
  </sheetData>
  <sheetProtection/>
  <mergeCells count="9">
    <mergeCell ref="A7:A12"/>
    <mergeCell ref="B7:B12"/>
    <mergeCell ref="C7:F7"/>
    <mergeCell ref="C9:F9"/>
    <mergeCell ref="C11:F11"/>
    <mergeCell ref="A1:F1"/>
    <mergeCell ref="A2:F2"/>
    <mergeCell ref="A3:F3"/>
    <mergeCell ref="A5:F5"/>
  </mergeCells>
  <printOptions/>
  <pageMargins left="0.31496062992125984" right="0.1968503937007874" top="0.3937007874015748" bottom="0.1968503937007874" header="0.31496062992125984" footer="0.31496062992125984"/>
  <pageSetup horizontalDpi="600" verticalDpi="600" orientation="portrait" paperSize="9" scale="85" r:id="rId1"/>
  <rowBreaks count="1" manualBreakCount="1">
    <brk id="25" min="1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40"/>
  <sheetViews>
    <sheetView view="pageBreakPreview" zoomScaleNormal="85" zoomScaleSheetLayoutView="100" zoomScalePageLayoutView="0" workbookViewId="0" topLeftCell="A1">
      <selection activeCell="C19" sqref="C19"/>
    </sheetView>
  </sheetViews>
  <sheetFormatPr defaultColWidth="9.140625" defaultRowHeight="51" customHeight="1"/>
  <cols>
    <col min="1" max="1" width="19.7109375" style="7" customWidth="1"/>
    <col min="2" max="2" width="32.28125" style="7" customWidth="1"/>
    <col min="3" max="3" width="23.28125" style="7" customWidth="1"/>
    <col min="4" max="4" width="16.421875" style="7" customWidth="1"/>
    <col min="5" max="5" width="17.140625" style="7" customWidth="1"/>
    <col min="6" max="16384" width="9.140625" style="7" customWidth="1"/>
  </cols>
  <sheetData>
    <row r="1" spans="1:5" ht="22.5" customHeight="1">
      <c r="A1" s="93" t="s">
        <v>102</v>
      </c>
      <c r="B1" s="93"/>
      <c r="C1" s="93"/>
      <c r="D1" s="93"/>
      <c r="E1" s="93"/>
    </row>
    <row r="2" spans="1:6" ht="21" customHeight="1">
      <c r="A2" s="74" t="s">
        <v>91</v>
      </c>
      <c r="B2" s="74"/>
      <c r="C2" s="74"/>
      <c r="D2" s="74"/>
      <c r="E2" s="74"/>
      <c r="F2" s="108"/>
    </row>
    <row r="3" spans="1:6" ht="18" customHeight="1">
      <c r="A3" s="33"/>
      <c r="B3" s="33"/>
      <c r="C3" s="33"/>
      <c r="D3" s="33"/>
      <c r="E3" s="33"/>
      <c r="F3" s="108"/>
    </row>
    <row r="4" spans="1:6" ht="18" customHeight="1">
      <c r="A4" s="33"/>
      <c r="B4" s="33"/>
      <c r="C4" s="33"/>
      <c r="D4" s="33"/>
      <c r="E4" s="33"/>
      <c r="F4" s="108"/>
    </row>
    <row r="5" spans="1:6" ht="18" customHeight="1">
      <c r="A5" s="33"/>
      <c r="B5" s="33"/>
      <c r="C5" s="33"/>
      <c r="D5" s="33"/>
      <c r="E5" s="33"/>
      <c r="F5" s="108"/>
    </row>
    <row r="6" spans="1:4" ht="18" customHeight="1">
      <c r="A6" s="3"/>
      <c r="B6" s="3"/>
      <c r="C6" s="3"/>
      <c r="D6" s="3"/>
    </row>
    <row r="7" spans="1:5" ht="119.25" customHeight="1">
      <c r="A7" s="1" t="s">
        <v>25</v>
      </c>
      <c r="B7" s="1" t="s">
        <v>8</v>
      </c>
      <c r="C7" s="4" t="s">
        <v>103</v>
      </c>
      <c r="D7" s="6" t="s">
        <v>104</v>
      </c>
      <c r="E7" s="17" t="s">
        <v>26</v>
      </c>
    </row>
    <row r="8" spans="1:7" ht="81" customHeight="1">
      <c r="A8" s="2" t="s">
        <v>64</v>
      </c>
      <c r="B8" s="1" t="s">
        <v>65</v>
      </c>
      <c r="C8" s="4">
        <v>44.83</v>
      </c>
      <c r="D8" s="53">
        <v>0.97857</v>
      </c>
      <c r="E8" s="18">
        <f>C8*D8</f>
        <v>43.8692931</v>
      </c>
      <c r="G8" s="106"/>
    </row>
    <row r="9" spans="1:4" s="10" customFormat="1" ht="17.25" customHeight="1">
      <c r="A9" s="9"/>
      <c r="B9" s="9"/>
      <c r="C9" s="9"/>
      <c r="D9" s="9"/>
    </row>
    <row r="10" spans="1:4" s="10" customFormat="1" ht="17.25" customHeight="1">
      <c r="A10" s="9"/>
      <c r="B10" s="9"/>
      <c r="C10" s="9"/>
      <c r="D10" s="9"/>
    </row>
    <row r="11" spans="1:4" s="10" customFormat="1" ht="17.25" customHeight="1">
      <c r="A11" s="9"/>
      <c r="B11" s="9"/>
      <c r="C11" s="9"/>
      <c r="D11" s="9"/>
    </row>
    <row r="12" spans="1:4" ht="15.75">
      <c r="A12" s="11"/>
      <c r="B12" s="11"/>
      <c r="C12" s="11"/>
      <c r="D12" s="11"/>
    </row>
    <row r="13" spans="1:4" ht="15.75">
      <c r="A13" s="11"/>
      <c r="B13" s="11"/>
      <c r="C13" s="11"/>
      <c r="D13" s="11"/>
    </row>
    <row r="14" spans="1:4" ht="15.75" hidden="1">
      <c r="A14" s="12" t="s">
        <v>105</v>
      </c>
      <c r="B14" s="11"/>
      <c r="C14" s="11"/>
      <c r="D14" s="109" t="s">
        <v>106</v>
      </c>
    </row>
    <row r="15" spans="1:4" ht="15.75">
      <c r="A15" s="11"/>
      <c r="B15" s="11"/>
      <c r="C15" s="11"/>
      <c r="D15" s="109"/>
    </row>
    <row r="16" spans="1:4" ht="15.75">
      <c r="A16" s="11"/>
      <c r="B16" s="11"/>
      <c r="C16" s="11"/>
      <c r="D16" s="109"/>
    </row>
    <row r="17" spans="1:4" ht="15.75">
      <c r="A17" s="11"/>
      <c r="B17" s="11"/>
      <c r="C17" s="11"/>
      <c r="D17" s="109"/>
    </row>
    <row r="18" spans="1:4" ht="15.75">
      <c r="A18" s="11"/>
      <c r="B18" s="11"/>
      <c r="C18" s="11"/>
      <c r="D18" s="109"/>
    </row>
    <row r="19" spans="1:4" ht="15.75">
      <c r="A19" s="11"/>
      <c r="B19" s="11"/>
      <c r="C19" s="11"/>
      <c r="D19" s="109"/>
    </row>
    <row r="20" spans="1:4" ht="15.75">
      <c r="A20" s="11"/>
      <c r="B20" s="11"/>
      <c r="C20" s="11"/>
      <c r="D20" s="109"/>
    </row>
    <row r="21" spans="1:4" ht="15.75">
      <c r="A21" s="11"/>
      <c r="B21" s="11"/>
      <c r="C21" s="11"/>
      <c r="D21" s="109"/>
    </row>
    <row r="22" spans="1:3" ht="15.75">
      <c r="A22" s="11"/>
      <c r="B22" s="11"/>
      <c r="C22" s="11"/>
    </row>
    <row r="23" spans="1:4" ht="15.75">
      <c r="A23" s="12"/>
      <c r="B23" s="11"/>
      <c r="C23" s="11"/>
      <c r="D23" s="37"/>
    </row>
    <row r="24" spans="1:3" ht="15.75">
      <c r="A24" s="11"/>
      <c r="B24" s="11"/>
      <c r="C24" s="11"/>
    </row>
    <row r="25" spans="1:4" ht="15.75">
      <c r="A25" s="12"/>
      <c r="B25" s="11"/>
      <c r="C25" s="11"/>
      <c r="D25" s="37"/>
    </row>
    <row r="26" spans="1:4" ht="15.75">
      <c r="A26" s="11"/>
      <c r="B26" s="11"/>
      <c r="C26" s="11"/>
      <c r="D26" s="11"/>
    </row>
    <row r="27" spans="1:4" ht="15.75">
      <c r="A27" s="11"/>
      <c r="B27" s="11"/>
      <c r="C27" s="11"/>
      <c r="D27" s="11"/>
    </row>
    <row r="28" spans="2:4" ht="15.75">
      <c r="B28" s="11"/>
      <c r="C28" s="11"/>
      <c r="D28" s="11"/>
    </row>
    <row r="29" spans="2:3" ht="15.75">
      <c r="B29" s="11"/>
      <c r="C29" s="11"/>
    </row>
    <row r="30" spans="2:4" ht="15.75">
      <c r="B30" s="11"/>
      <c r="C30" s="11"/>
      <c r="D30" s="11"/>
    </row>
    <row r="31" spans="2:4" ht="15.75">
      <c r="B31" s="11"/>
      <c r="C31" s="11"/>
      <c r="D31" s="11"/>
    </row>
    <row r="32" spans="1:4" ht="15.75">
      <c r="A32" s="11"/>
      <c r="B32" s="11"/>
      <c r="C32" s="11"/>
      <c r="D32" s="11"/>
    </row>
    <row r="33" spans="1:4" ht="15.75">
      <c r="A33" s="11"/>
      <c r="B33" s="11"/>
      <c r="C33" s="11"/>
      <c r="D33" s="11"/>
    </row>
    <row r="34" spans="1:4" ht="15.75">
      <c r="A34" s="11"/>
      <c r="B34" s="11"/>
      <c r="C34" s="11"/>
      <c r="D34" s="11"/>
    </row>
    <row r="35" spans="1:4" ht="15.75">
      <c r="A35" s="12"/>
      <c r="B35" s="11"/>
      <c r="C35" s="11"/>
      <c r="D35" s="11"/>
    </row>
    <row r="36" spans="1:4" ht="15.75">
      <c r="A36" s="12"/>
      <c r="B36" s="11"/>
      <c r="C36" s="11"/>
      <c r="D36" s="11"/>
    </row>
    <row r="37" spans="1:4" ht="15.75">
      <c r="A37" s="12"/>
      <c r="B37" s="11"/>
      <c r="C37" s="11"/>
      <c r="D37" s="11"/>
    </row>
    <row r="38" spans="1:4" ht="15.75">
      <c r="A38" s="12"/>
      <c r="B38" s="11"/>
      <c r="C38" s="11"/>
      <c r="D38" s="11"/>
    </row>
    <row r="39" ht="14.25" customHeight="1"/>
    <row r="40" spans="2:4" ht="51" customHeight="1">
      <c r="B40" s="13"/>
      <c r="C40" s="13"/>
      <c r="D40" s="14"/>
    </row>
    <row r="41" ht="18" customHeight="1"/>
    <row r="42" ht="18" customHeight="1"/>
  </sheetData>
  <sheetProtection/>
  <mergeCells count="2">
    <mergeCell ref="A1:E1"/>
    <mergeCell ref="A2:E2"/>
  </mergeCells>
  <printOptions/>
  <pageMargins left="0.31496062992125984" right="0.1968503937007874" top="0.3937007874015748" bottom="0.1968503937007874" header="0.31496062992125984" footer="0.31496062992125984"/>
  <pageSetup horizontalDpi="600" verticalDpi="600" orientation="portrait" paperSize="9" scale="90" r:id="rId1"/>
  <rowBreaks count="1" manualBreakCount="1">
    <brk id="24" min="1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33"/>
  <sheetViews>
    <sheetView view="pageBreakPreview" zoomScaleNormal="85" zoomScaleSheetLayoutView="100" zoomScalePageLayoutView="0" workbookViewId="0" topLeftCell="A1">
      <selection activeCell="A15" sqref="A14:A15"/>
    </sheetView>
  </sheetViews>
  <sheetFormatPr defaultColWidth="9.140625" defaultRowHeight="51" customHeight="1"/>
  <cols>
    <col min="1" max="1" width="24.00390625" style="7" customWidth="1"/>
    <col min="2" max="2" width="31.28125" style="7" customWidth="1"/>
    <col min="3" max="3" width="22.7109375" style="7" customWidth="1"/>
    <col min="4" max="4" width="16.421875" style="7" customWidth="1"/>
    <col min="5" max="5" width="17.140625" style="7" customWidth="1"/>
    <col min="6" max="16384" width="9.140625" style="7" customWidth="1"/>
  </cols>
  <sheetData>
    <row r="1" spans="1:5" ht="22.5" customHeight="1">
      <c r="A1" s="93" t="s">
        <v>107</v>
      </c>
      <c r="B1" s="93"/>
      <c r="C1" s="93"/>
      <c r="D1" s="93"/>
      <c r="E1" s="93"/>
    </row>
    <row r="2" spans="1:6" ht="21" customHeight="1">
      <c r="A2" s="74" t="s">
        <v>91</v>
      </c>
      <c r="B2" s="74"/>
      <c r="C2" s="74"/>
      <c r="D2" s="74"/>
      <c r="E2" s="74"/>
      <c r="F2" s="108"/>
    </row>
    <row r="3" spans="1:6" ht="21.75" customHeight="1">
      <c r="A3" s="33"/>
      <c r="B3" s="33"/>
      <c r="C3" s="33"/>
      <c r="D3" s="33"/>
      <c r="E3" s="33"/>
      <c r="F3" s="108"/>
    </row>
    <row r="4" spans="1:4" ht="26.25" customHeight="1">
      <c r="A4" s="3"/>
      <c r="B4" s="3"/>
      <c r="C4" s="3"/>
      <c r="D4" s="3"/>
    </row>
    <row r="5" spans="1:5" ht="119.25" customHeight="1">
      <c r="A5" s="1" t="s">
        <v>25</v>
      </c>
      <c r="B5" s="1" t="s">
        <v>8</v>
      </c>
      <c r="C5" s="4" t="s">
        <v>108</v>
      </c>
      <c r="D5" s="6" t="s">
        <v>109</v>
      </c>
      <c r="E5" s="17" t="s">
        <v>66</v>
      </c>
    </row>
    <row r="6" spans="1:7" ht="99" customHeight="1">
      <c r="A6" s="2" t="s">
        <v>110</v>
      </c>
      <c r="B6" s="1" t="s">
        <v>65</v>
      </c>
      <c r="C6" s="4">
        <v>31.14</v>
      </c>
      <c r="D6" s="53">
        <v>0.99052</v>
      </c>
      <c r="E6" s="18">
        <f>C6*D6</f>
        <v>30.8447928</v>
      </c>
      <c r="F6" s="102"/>
      <c r="G6" s="106"/>
    </row>
    <row r="7" spans="1:4" s="10" customFormat="1" ht="17.25" customHeight="1">
      <c r="A7" s="9"/>
      <c r="B7" s="9"/>
      <c r="C7" s="9"/>
      <c r="D7" s="9"/>
    </row>
    <row r="8" spans="1:4" s="10" customFormat="1" ht="17.25" customHeight="1">
      <c r="A8" s="9"/>
      <c r="B8" s="9"/>
      <c r="C8" s="9"/>
      <c r="D8" s="9"/>
    </row>
    <row r="9" spans="1:4" s="10" customFormat="1" ht="17.25" customHeight="1">
      <c r="A9" s="9"/>
      <c r="B9" s="9"/>
      <c r="C9" s="9"/>
      <c r="D9" s="9"/>
    </row>
    <row r="10" spans="1:4" ht="15.75">
      <c r="A10" s="11"/>
      <c r="B10" s="11"/>
      <c r="C10" s="11"/>
      <c r="D10" s="11"/>
    </row>
    <row r="11" spans="1:4" ht="15.75">
      <c r="A11" s="11"/>
      <c r="B11" s="11"/>
      <c r="C11" s="11"/>
      <c r="D11" s="11"/>
    </row>
    <row r="12" spans="1:4" ht="15.75" hidden="1">
      <c r="A12" s="12" t="s">
        <v>105</v>
      </c>
      <c r="B12" s="11"/>
      <c r="C12" s="11"/>
      <c r="D12" s="109" t="s">
        <v>106</v>
      </c>
    </row>
    <row r="13" spans="1:4" ht="15.75">
      <c r="A13" s="11"/>
      <c r="B13" s="11"/>
      <c r="C13" s="11"/>
      <c r="D13" s="109"/>
    </row>
    <row r="14" spans="1:4" ht="15.75">
      <c r="A14" s="11"/>
      <c r="B14" s="11"/>
      <c r="C14" s="11"/>
      <c r="D14" s="109"/>
    </row>
    <row r="15" spans="1:3" ht="15.75">
      <c r="A15" s="11"/>
      <c r="B15" s="11"/>
      <c r="C15" s="11"/>
    </row>
    <row r="16" spans="1:4" ht="15.75">
      <c r="A16" s="12"/>
      <c r="B16" s="11"/>
      <c r="C16" s="11"/>
      <c r="D16" s="37"/>
    </row>
    <row r="17" spans="1:3" ht="15.75">
      <c r="A17" s="11"/>
      <c r="B17" s="11"/>
      <c r="C17" s="11"/>
    </row>
    <row r="18" spans="1:4" ht="15.75">
      <c r="A18" s="12"/>
      <c r="B18" s="11"/>
      <c r="C18" s="11"/>
      <c r="D18" s="37"/>
    </row>
    <row r="19" spans="1:4" ht="15.75">
      <c r="A19" s="11"/>
      <c r="B19" s="11"/>
      <c r="C19" s="11"/>
      <c r="D19" s="11"/>
    </row>
    <row r="20" spans="1:4" ht="15.75">
      <c r="A20" s="11"/>
      <c r="B20" s="11"/>
      <c r="C20" s="11"/>
      <c r="D20" s="11"/>
    </row>
    <row r="21" spans="2:4" ht="15.75">
      <c r="B21" s="11"/>
      <c r="C21" s="11"/>
      <c r="D21" s="11"/>
    </row>
    <row r="22" spans="2:3" ht="15.75">
      <c r="B22" s="11"/>
      <c r="C22" s="11"/>
    </row>
    <row r="23" spans="2:4" ht="15.75">
      <c r="B23" s="11"/>
      <c r="C23" s="11"/>
      <c r="D23" s="11"/>
    </row>
    <row r="24" spans="2:4" ht="15.75">
      <c r="B24" s="11"/>
      <c r="C24" s="11"/>
      <c r="D24" s="11"/>
    </row>
    <row r="25" spans="1:4" ht="15.75">
      <c r="A25" s="11"/>
      <c r="B25" s="11"/>
      <c r="C25" s="11"/>
      <c r="D25" s="11"/>
    </row>
    <row r="26" spans="1:4" ht="15.75">
      <c r="A26" s="11"/>
      <c r="B26" s="11"/>
      <c r="C26" s="11"/>
      <c r="D26" s="11"/>
    </row>
    <row r="27" spans="1:4" ht="15.75">
      <c r="A27" s="11"/>
      <c r="B27" s="11"/>
      <c r="C27" s="11"/>
      <c r="D27" s="11"/>
    </row>
    <row r="28" spans="1:4" ht="15.75">
      <c r="A28" s="12"/>
      <c r="B28" s="11"/>
      <c r="C28" s="11"/>
      <c r="D28" s="11"/>
    </row>
    <row r="29" spans="1:4" ht="15.75">
      <c r="A29" s="12"/>
      <c r="B29" s="11"/>
      <c r="C29" s="11"/>
      <c r="D29" s="11"/>
    </row>
    <row r="30" spans="1:4" ht="15.75">
      <c r="A30" s="12"/>
      <c r="B30" s="11"/>
      <c r="C30" s="11"/>
      <c r="D30" s="11"/>
    </row>
    <row r="31" spans="1:4" ht="15.75">
      <c r="A31" s="12"/>
      <c r="B31" s="11"/>
      <c r="C31" s="11"/>
      <c r="D31" s="11"/>
    </row>
    <row r="32" ht="14.25" customHeight="1"/>
    <row r="33" spans="2:4" ht="14.25" customHeight="1">
      <c r="B33" s="13"/>
      <c r="C33" s="13"/>
      <c r="D33" s="14"/>
    </row>
    <row r="34" ht="18" customHeight="1"/>
    <row r="35" ht="18" customHeight="1"/>
  </sheetData>
  <sheetProtection/>
  <mergeCells count="2">
    <mergeCell ref="A1:E1"/>
    <mergeCell ref="A2:E2"/>
  </mergeCells>
  <printOptions/>
  <pageMargins left="0.31496062992125984" right="0.1968503937007874" top="0.3937007874015748" bottom="0.1968503937007874" header="0.31496062992125984" footer="0.31496062992125984"/>
  <pageSetup horizontalDpi="600" verticalDpi="600" orientation="portrait" paperSize="9" scale="90" r:id="rId1"/>
  <rowBreaks count="1" manualBreakCount="1">
    <brk id="25" min="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2016-01-22T12:48:36Z</cp:lastPrinted>
  <dcterms:created xsi:type="dcterms:W3CDTF">1996-10-08T23:32:33Z</dcterms:created>
  <dcterms:modified xsi:type="dcterms:W3CDTF">2018-04-11T12:02:09Z</dcterms:modified>
  <cp:category/>
  <cp:version/>
  <cp:contentType/>
  <cp:contentStatus/>
</cp:coreProperties>
</file>