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9" activeTab="0"/>
  </bookViews>
  <sheets>
    <sheet name="отопление 1 п-г 2017 г" sheetId="1" r:id="rId1"/>
    <sheet name="ГВС 1 п-г 2017 г " sheetId="2" r:id="rId2"/>
    <sheet name="Подогрев воды 1 п-г 2017 г" sheetId="3" r:id="rId3"/>
    <sheet name="Водоотведение 1 п-г 2017 г." sheetId="4" r:id="rId4"/>
    <sheet name="Водоснабжение 1 п-г 2017 г." sheetId="5" r:id="rId5"/>
  </sheets>
  <definedNames>
    <definedName name="_xlnm.Print_Area" localSheetId="3">'Водоотведение 1 п-г 2017 г.'!$A$1:$E$8</definedName>
    <definedName name="_xlnm.Print_Area" localSheetId="4">'Водоснабжение 1 п-г 2017 г.'!$A$1:$E$8</definedName>
    <definedName name="_xlnm.Print_Area" localSheetId="1">'ГВС 1 п-г 2017 г '!$A$1:$I$17</definedName>
    <definedName name="_xlnm.Print_Area" localSheetId="0">'отопление 1 п-г 2017 г'!$A$1:$E$66</definedName>
    <definedName name="_xlnm.Print_Area" localSheetId="2">'Подогрев воды 1 п-г 2017 г'!$A$1:$F$17</definedName>
  </definedNames>
  <calcPr fullCalcOnLoad="1"/>
</workbook>
</file>

<file path=xl/sharedStrings.xml><?xml version="1.0" encoding="utf-8"?>
<sst xmlns="http://schemas.openxmlformats.org/spreadsheetml/2006/main" count="160" uniqueCount="123">
  <si>
    <t>Группы домов</t>
  </si>
  <si>
    <t>2-х этажные многоквартирные дома</t>
  </si>
  <si>
    <t xml:space="preserve">2 группа                  </t>
  </si>
  <si>
    <t xml:space="preserve">4 группа                </t>
  </si>
  <si>
    <t xml:space="preserve">5 группа                     </t>
  </si>
  <si>
    <t xml:space="preserve">3 группа                </t>
  </si>
  <si>
    <t>1-этажные многоквартирные дома</t>
  </si>
  <si>
    <t>Мира 33</t>
  </si>
  <si>
    <t>Урицкого 35</t>
  </si>
  <si>
    <t>Энергетиков 2а, 2б</t>
  </si>
  <si>
    <t>Энергетиков 2, 2в, 2г</t>
  </si>
  <si>
    <t>Азина 5</t>
  </si>
  <si>
    <t xml:space="preserve">1 группа                  </t>
  </si>
  <si>
    <t xml:space="preserve">1 группа                </t>
  </si>
  <si>
    <t>Дома, отапливаемые от котельной ОАО "Кировэнерго"</t>
  </si>
  <si>
    <t>Адрес многоквартирного дома</t>
  </si>
  <si>
    <t>Дома, отапливаемые от котельной ООО "Тепловик"</t>
  </si>
  <si>
    <t>Ленина 145</t>
  </si>
  <si>
    <t xml:space="preserve">Дружбы 7, 10; Строительная 5 (без кв.2,10), 7а, 9 </t>
  </si>
  <si>
    <t>Вокзальная 14, 22</t>
  </si>
  <si>
    <t>Дзержинского 88, 88а;  Пароходная 112; Советская 84</t>
  </si>
  <si>
    <t>Тойменка 1а; Энергетиков  9, 11</t>
  </si>
  <si>
    <t>3-х этажные многоквартирные дома</t>
  </si>
  <si>
    <t>Кооперативная 7; Советская 94</t>
  </si>
  <si>
    <t>4-х этажные многоквартирные дома</t>
  </si>
  <si>
    <t>5-ти этажные многоквартирные дома</t>
  </si>
  <si>
    <t xml:space="preserve">1 группа                     </t>
  </si>
  <si>
    <t>Советская 90,92</t>
  </si>
  <si>
    <t>Пароходная 110</t>
  </si>
  <si>
    <t>Азина 1, 5а, 10; Мира 31, 31а; Некрасова 19, 21, 21а, 21б, 23, 25, 25а;  Островского 4; Урицкого 45; Шорина 18а, 20а</t>
  </si>
  <si>
    <t>Тип тепловой энергии, расходуемой на нужды ГВС</t>
  </si>
  <si>
    <t>Тепловая энергия, израсходованная на приготовление горячей воды с использованием оборудования, входящего в состав общего имущества собственников помещений в многоквартирном доме</t>
  </si>
  <si>
    <t>Кооперативная 7</t>
  </si>
  <si>
    <t>Калинина 4</t>
  </si>
  <si>
    <t xml:space="preserve">Тариф на отопление для населения с учетом уровня платы, Гкал на 1 кв.м. общ. площ. в месяц   </t>
  </si>
  <si>
    <t>Маяковского 2б, 3; Мира 46; Островского 2;  Урицкого 47, 62, 64; Шорина 18, 20</t>
  </si>
  <si>
    <t>Ленина 145а</t>
  </si>
  <si>
    <t>Тариф на  тепловую энергию (подогрев) для населения с учетом стандарта платы, руб./Гкал</t>
  </si>
  <si>
    <t>Многоквартирные дома, получающие горячую воду от котельных и ЦТП</t>
  </si>
  <si>
    <t>№ п/п</t>
  </si>
  <si>
    <t>ООО "Тепловик"</t>
  </si>
  <si>
    <t>Степень благоустройства дома</t>
  </si>
  <si>
    <t>Многоквартирные дома с выгребными ямами</t>
  </si>
  <si>
    <t>Тариф на  водоотведение для населения с учетом стандарта платы, руб./м3</t>
  </si>
  <si>
    <t>Многоквартирные дома, получающие горячую воду с помощью общего имущества дома (пластинчатых теплообменников, скоростных водонагревателей)</t>
  </si>
  <si>
    <t>Тариф на отопление, установленный для ресурсоснабжающей организации РСТ Кировской области, руб./Гкал</t>
  </si>
  <si>
    <t xml:space="preserve"> Дружбы 6, 8, 9; Тойменка 38, 38а, 40</t>
  </si>
  <si>
    <t>Тариф для населения, руб./куб.м.</t>
  </si>
  <si>
    <t>ООО "Малая энергетика" (котельная Кооперативная 1)</t>
  </si>
  <si>
    <t xml:space="preserve">Полевая 2, 4 </t>
  </si>
  <si>
    <t xml:space="preserve">Дружбы 5 </t>
  </si>
  <si>
    <t>Урицкого 22</t>
  </si>
  <si>
    <t xml:space="preserve">Вокзальная 22,34; Дзержинского 3а; Дружбы 5,6,7,8,9,10; Кооперативная 2,7;  Строительная 5,7а,9; Тойменка 1а,7,9,38,38а,40  </t>
  </si>
  <si>
    <t>Дома, отапливаемые от котельных МУП "КЭС "Энерго" (котельные по ул.Азина, Гагарина)</t>
  </si>
  <si>
    <t>Мир 46б; Первомайская 21; Урицкого 70</t>
  </si>
  <si>
    <t>Урицкого 62а,66</t>
  </si>
  <si>
    <t>5-и этажные многоквартирные дома</t>
  </si>
  <si>
    <t xml:space="preserve">2 группа                </t>
  </si>
  <si>
    <t>Советская 51</t>
  </si>
  <si>
    <t>6-и этажные многоквартирные дома</t>
  </si>
  <si>
    <t>Шорина 24</t>
  </si>
  <si>
    <t>9-и этажные многоквартирные дома</t>
  </si>
  <si>
    <t>Мира 46а; Центральный 1,2,2/2,3,4</t>
  </si>
  <si>
    <t>12-и этажные многоквартирные дома</t>
  </si>
  <si>
    <t>Центральный 5,6</t>
  </si>
  <si>
    <t>Дома, отапливаемые от котельной МУП "КЭС "Энерго" (промкотельная)</t>
  </si>
  <si>
    <t>Первомайская 42,70; Урицкого 22</t>
  </si>
  <si>
    <t>6-ти этажные многоквартирные дома</t>
  </si>
  <si>
    <t>Адрес МКД</t>
  </si>
  <si>
    <r>
      <t>Стоимость  тепловой энергии для нужд ГВС</t>
    </r>
    <r>
      <rPr>
        <b/>
        <u val="single"/>
        <sz val="11"/>
        <rFont val="Times New Roman"/>
        <family val="1"/>
      </rPr>
      <t xml:space="preserve"> для населения</t>
    </r>
    <r>
      <rPr>
        <b/>
        <sz val="11"/>
        <rFont val="Times New Roman"/>
        <family val="1"/>
      </rPr>
      <t xml:space="preserve"> (с учетом стандарта платы)</t>
    </r>
  </si>
  <si>
    <r>
      <t>Стоимость  холодной воды для нужд ГВС</t>
    </r>
    <r>
      <rPr>
        <b/>
        <u val="single"/>
        <sz val="11"/>
        <rFont val="Times New Roman"/>
        <family val="1"/>
      </rPr>
      <t xml:space="preserve"> для населения</t>
    </r>
    <r>
      <rPr>
        <b/>
        <sz val="11"/>
        <rFont val="Times New Roman"/>
        <family val="1"/>
      </rPr>
      <t xml:space="preserve"> (с учетом стандарта платы)</t>
    </r>
  </si>
  <si>
    <t>Тариф для населения, руб./Гкал</t>
  </si>
  <si>
    <t>МУП "КЭС "Энерго" (котельная по ул.Гагарина)</t>
  </si>
  <si>
    <t>МУП "КЭС "Энерго" (промкотельная)</t>
  </si>
  <si>
    <t>МУП "КЭС "Энерго" (промкотельная № 2)</t>
  </si>
  <si>
    <t>МУП "КЭС "Энерго" (котельные по ул.Азина, Гагарина)</t>
  </si>
  <si>
    <t>ООО "Малая энергетика"</t>
  </si>
  <si>
    <t>ОАО "МРСК Центра и Приволжья"</t>
  </si>
  <si>
    <t>9-ти этажные многоквартирные дома</t>
  </si>
  <si>
    <t>Кирова 2б</t>
  </si>
  <si>
    <t>Тарифы на отопление для населения, проживающего в многоквартирных жилых домах, с учетом установленного стандарта платы населения за отопление в 1-м полугодии 2017 г. (Постановление администрации г.В.Поляны от 10.01.2017 г. № 10)</t>
  </si>
  <si>
    <t>Стандарт платы населения за отопление в 1-м п/г 2017 г., %</t>
  </si>
  <si>
    <t>Азина 13/15,17,19/25; Гагарина 30,32; Лермонтова 15; Первомайская 56/68; Советская 47,49; Урицкого 39,53,55; Шорина 19</t>
  </si>
  <si>
    <t>Ленина 318,318а,320; Полевая 6; Профсоюзная 3</t>
  </si>
  <si>
    <t>Профсоюзная 2</t>
  </si>
  <si>
    <t>Кооперативная 2</t>
  </si>
  <si>
    <t>И.Р.Давлетшин</t>
  </si>
  <si>
    <t xml:space="preserve">Уровень платы населения за горячее водоснабжение (подогрев воды) в 1-м полугодии 2017 г. </t>
  </si>
  <si>
    <t>(Постановление администрации г.В.Поляны от 10.01.2017 г. № 10)</t>
  </si>
  <si>
    <t>Тариф на тепловую энергию, установленный для ресурсоснабжающей организации РСТ Кировской области на 1 п/г 2017 г., руб./Гкал</t>
  </si>
  <si>
    <t>Стандарт платы населения за тепловую энергию на нужды ГВС с 01.01.17 г., %</t>
  </si>
  <si>
    <t>Тариф на холодную воду, установленный для ресурсоснабжающей организации РСТ Кировской области на 1 п/г 2017 г., руб./куб.м.</t>
  </si>
  <si>
    <t>Стандарт платы населения за холодную воду на нужды ГВС с 01.01.17 г., %</t>
  </si>
  <si>
    <r>
      <rPr>
        <b/>
        <sz val="11"/>
        <rFont val="Times New Roman"/>
        <family val="1"/>
      </rPr>
      <t>5 этажные</t>
    </r>
    <r>
      <rPr>
        <sz val="11"/>
        <rFont val="Times New Roman"/>
        <family val="1"/>
      </rPr>
      <t xml:space="preserve"> (Первомайская 42,70)</t>
    </r>
  </si>
  <si>
    <r>
      <rPr>
        <b/>
        <sz val="11"/>
        <rFont val="Times New Roman"/>
        <family val="1"/>
      </rPr>
      <t xml:space="preserve">5 этажные </t>
    </r>
    <r>
      <rPr>
        <sz val="11"/>
        <rFont val="Times New Roman"/>
        <family val="1"/>
      </rPr>
      <t>(Профсоюзная 2)</t>
    </r>
  </si>
  <si>
    <r>
      <t>ООО "Малая энергетика</t>
    </r>
    <r>
      <rPr>
        <b/>
        <sz val="11"/>
        <rFont val="Times New Roman"/>
        <family val="1"/>
      </rPr>
      <t>" (</t>
    </r>
    <r>
      <rPr>
        <sz val="11"/>
        <rFont val="Times New Roman"/>
        <family val="1"/>
      </rPr>
      <t>котельная Советская 97)</t>
    </r>
  </si>
  <si>
    <r>
      <rPr>
        <b/>
        <sz val="11"/>
        <rFont val="Times New Roman"/>
        <family val="1"/>
      </rPr>
      <t xml:space="preserve">9 этажные  </t>
    </r>
    <r>
      <rPr>
        <sz val="11"/>
        <rFont val="Times New Roman"/>
        <family val="1"/>
      </rPr>
      <t>(Мира 46а, МРЦ 1,2,2/2,3,4)</t>
    </r>
  </si>
  <si>
    <r>
      <rPr>
        <b/>
        <sz val="11"/>
        <rFont val="Times New Roman"/>
        <family val="1"/>
      </rPr>
      <t>12 этажные</t>
    </r>
    <r>
      <rPr>
        <sz val="11"/>
        <rFont val="Times New Roman"/>
        <family val="1"/>
      </rPr>
      <t xml:space="preserve"> (МРЦ 5,6)</t>
    </r>
  </si>
  <si>
    <r>
      <rPr>
        <b/>
        <sz val="11"/>
        <rFont val="Times New Roman"/>
        <family val="1"/>
      </rPr>
      <t>6 этажные</t>
    </r>
    <r>
      <rPr>
        <sz val="11"/>
        <rFont val="Times New Roman"/>
        <family val="1"/>
      </rPr>
      <t xml:space="preserve"> (Калинина 4)</t>
    </r>
  </si>
  <si>
    <r>
      <rPr>
        <b/>
        <sz val="11"/>
        <rFont val="Times New Roman"/>
        <family val="1"/>
      </rPr>
      <t>9 этажные</t>
    </r>
    <r>
      <rPr>
        <sz val="11"/>
        <rFont val="Times New Roman"/>
        <family val="1"/>
      </rPr>
      <t xml:space="preserve"> (Кирова 2б)</t>
    </r>
  </si>
  <si>
    <r>
      <rPr>
        <b/>
        <sz val="11"/>
        <rFont val="Times New Roman"/>
        <family val="1"/>
      </rPr>
      <t xml:space="preserve">2 этажные </t>
    </r>
    <r>
      <rPr>
        <sz val="11"/>
        <rFont val="Times New Roman"/>
        <family val="1"/>
      </rPr>
      <t>(Дружбы 6,8,9,10)</t>
    </r>
  </si>
  <si>
    <r>
      <rPr>
        <b/>
        <sz val="11"/>
        <rFont val="Times New Roman"/>
        <family val="1"/>
      </rPr>
      <t xml:space="preserve">2 этажные </t>
    </r>
    <r>
      <rPr>
        <sz val="11"/>
        <rFont val="Times New Roman"/>
        <family val="1"/>
      </rPr>
      <t>(Строительная 7а,9)</t>
    </r>
  </si>
  <si>
    <r>
      <rPr>
        <b/>
        <sz val="11"/>
        <rFont val="Times New Roman"/>
        <family val="1"/>
      </rPr>
      <t xml:space="preserve">2 этажные </t>
    </r>
    <r>
      <rPr>
        <sz val="11"/>
        <rFont val="Times New Roman"/>
        <family val="1"/>
      </rPr>
      <t>(Советская 84)</t>
    </r>
  </si>
  <si>
    <r>
      <rPr>
        <b/>
        <sz val="11"/>
        <rFont val="Times New Roman"/>
        <family val="1"/>
      </rPr>
      <t>3 этажные</t>
    </r>
    <r>
      <rPr>
        <sz val="11"/>
        <rFont val="Times New Roman"/>
        <family val="1"/>
      </rPr>
      <t xml:space="preserve"> (Советская 94)</t>
    </r>
  </si>
  <si>
    <r>
      <rPr>
        <b/>
        <sz val="11"/>
        <rFont val="Times New Roman"/>
        <family val="1"/>
      </rPr>
      <t>4 этажные</t>
    </r>
    <r>
      <rPr>
        <sz val="11"/>
        <rFont val="Times New Roman"/>
        <family val="1"/>
      </rPr>
      <t xml:space="preserve"> (Советская 90,92)</t>
    </r>
  </si>
  <si>
    <t>Наименование ресурсо-снабжающей организации</t>
  </si>
  <si>
    <t>Уровень платы населения за горячее водоснабжение (подогрев воды) в 1-м полугодии 2017 г.</t>
  </si>
  <si>
    <t>Тариф на тепловую энергию (подогрев), установленный для ресурсоснабжающей организации РСТ Кировской области на 1 п/г 2017 г., руб./Гкал</t>
  </si>
  <si>
    <t>Стандарт платы населения за тепловую энергию (подогрев) с 01.01.17 г., %</t>
  </si>
  <si>
    <t>Азина 1,5а,10,19/25;  Гагарина 30; Лермонтова 15; Мира 46б; Первомайская 21, 56/68; Советская 47,49,51; Урицкого 39,55,62,62а,64,66; Шорина 24</t>
  </si>
  <si>
    <t>Уровень платы населения за водоотведение в 1-м полугодии 2017 г.</t>
  </si>
  <si>
    <t>Тариф на водоотведение, установленный для ресурсоснабжающей организации РСТ Кировской области на 1 п-г 2017 г., руб./м3</t>
  </si>
  <si>
    <t>Стандарт платы населения за водоотведение  с 01.01.2017 г., %</t>
  </si>
  <si>
    <t>Многоквартирные дома с централизованным водоотведением</t>
  </si>
  <si>
    <t>Все</t>
  </si>
  <si>
    <t xml:space="preserve">Директор ООО "УК "ЖКО" </t>
  </si>
  <si>
    <t>Уровень платы населения за холодное водоснабжение в 1-м полугодии 2017 г.</t>
  </si>
  <si>
    <t>Тариф на холодное водоснабжение, установленный для ресурсоснабжающей организации РСТ Кировской области на 1 п-г 2017 г., руб./м3</t>
  </si>
  <si>
    <t>Стандарт платы населения за холодное водоснабжение  с 01.01.2017 г., %</t>
  </si>
  <si>
    <t>Тариф на холодное водоснабжение для населения с учетом стандарта платы, руб./м3</t>
  </si>
  <si>
    <t>Многоквартирные дома с централизованным водоснабжением, в т.ч. общедомовые нужды</t>
  </si>
  <si>
    <t>Дома, отапливаемые от котельных ООО "Малая энергетика" (котельная Кооперативная 1)</t>
  </si>
  <si>
    <t>Дома, отапливаемые от котельных ООО "Малая энергетика"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</si>
</sst>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"/>
    <numFmt numFmtId="190" formatCode="0.000"/>
    <numFmt numFmtId="191" formatCode="0.000000"/>
    <numFmt numFmtId="192" formatCode="0.00000"/>
    <numFmt numFmtId="193" formatCode="0.0000000"/>
    <numFmt numFmtId="194" formatCode="0.0%"/>
    <numFmt numFmtId="195" formatCode="_(* #,##0.000_);_(* \(#,##0.000\);_(* &quot;-&quot;??_);_(@_)"/>
    <numFmt numFmtId="196" formatCode="0.00000000"/>
    <numFmt numFmtId="197" formatCode="0.000%"/>
  </numFmts>
  <fonts count="5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 tint="-0.4999699890613556"/>
      <name val="Times New Roman"/>
      <family val="1"/>
    </font>
    <font>
      <b/>
      <sz val="11"/>
      <color theme="9" tint="-0.4999699890613556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192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89" fontId="11" fillId="0" borderId="0" xfId="0" applyNumberFormat="1" applyFont="1" applyAlignment="1">
      <alignment horizontal="center" vertical="center"/>
    </xf>
    <xf numFmtId="188" fontId="12" fillId="0" borderId="0" xfId="0" applyNumberFormat="1" applyFont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92" fontId="2" fillId="7" borderId="11" xfId="0" applyNumberFormat="1" applyFont="1" applyFill="1" applyBorder="1" applyAlignment="1">
      <alignment horizontal="center" vertical="center" wrapText="1"/>
    </xf>
    <xf numFmtId="2" fontId="2" fillId="7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88" fontId="8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vertical="center"/>
    </xf>
    <xf numFmtId="2" fontId="8" fillId="0" borderId="11" xfId="0" applyNumberFormat="1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88" fontId="4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92" fontId="2" fillId="0" borderId="0" xfId="0" applyNumberFormat="1" applyFont="1" applyFill="1" applyAlignment="1">
      <alignment horizontal="center" vertical="center"/>
    </xf>
    <xf numFmtId="192" fontId="4" fillId="0" borderId="0" xfId="0" applyNumberFormat="1" applyFont="1" applyFill="1" applyAlignment="1">
      <alignment vertical="center"/>
    </xf>
    <xf numFmtId="9" fontId="4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51" fillId="7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197" fontId="4" fillId="0" borderId="11" xfId="0" applyNumberFormat="1" applyFont="1" applyFill="1" applyBorder="1" applyAlignment="1">
      <alignment horizontal="center" vertical="center" wrapText="1"/>
    </xf>
    <xf numFmtId="197" fontId="4" fillId="0" borderId="11" xfId="0" applyNumberFormat="1" applyFont="1" applyFill="1" applyBorder="1" applyAlignment="1">
      <alignment vertical="center"/>
    </xf>
    <xf numFmtId="10" fontId="4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 wrapText="1"/>
    </xf>
    <xf numFmtId="197" fontId="7" fillId="0" borderId="11" xfId="0" applyNumberFormat="1" applyFont="1" applyFill="1" applyBorder="1" applyAlignment="1">
      <alignment horizontal="center" vertical="center"/>
    </xf>
    <xf numFmtId="2" fontId="52" fillId="7" borderId="11" xfId="0" applyNumberFormat="1" applyFont="1" applyFill="1" applyBorder="1" applyAlignment="1">
      <alignment horizontal="center" vertical="center"/>
    </xf>
    <xf numFmtId="197" fontId="7" fillId="0" borderId="11" xfId="0" applyNumberFormat="1" applyFont="1" applyBorder="1" applyAlignment="1">
      <alignment horizontal="center" vertical="center"/>
    </xf>
    <xf numFmtId="189" fontId="11" fillId="0" borderId="0" xfId="0" applyNumberFormat="1" applyFont="1" applyFill="1" applyAlignment="1">
      <alignment horizontal="center" vertical="center"/>
    </xf>
    <xf numFmtId="2" fontId="7" fillId="0" borderId="11" xfId="0" applyNumberFormat="1" applyFont="1" applyBorder="1" applyAlignment="1">
      <alignment horizontal="left" vertical="center" wrapText="1"/>
    </xf>
    <xf numFmtId="197" fontId="4" fillId="0" borderId="11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0" fontId="7" fillId="0" borderId="13" xfId="0" applyNumberFormat="1" applyFont="1" applyFill="1" applyBorder="1" applyAlignment="1">
      <alignment horizontal="center" vertical="center" wrapText="1"/>
    </xf>
    <xf numFmtId="10" fontId="7" fillId="0" borderId="16" xfId="0" applyNumberFormat="1" applyFont="1" applyFill="1" applyBorder="1" applyAlignment="1">
      <alignment horizontal="center" vertical="center" wrapText="1"/>
    </xf>
    <xf numFmtId="192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2"/>
  <sheetViews>
    <sheetView tabSelected="1" view="pageBreakPreview" zoomScale="85" zoomScaleNormal="85" zoomScaleSheetLayoutView="85" zoomScalePageLayoutView="0" workbookViewId="0" topLeftCell="A1">
      <selection activeCell="J40" sqref="J40:J41"/>
    </sheetView>
  </sheetViews>
  <sheetFormatPr defaultColWidth="9.140625" defaultRowHeight="51" customHeight="1"/>
  <cols>
    <col min="1" max="1" width="20.140625" style="13" customWidth="1"/>
    <col min="2" max="2" width="63.140625" style="13" customWidth="1"/>
    <col min="3" max="3" width="20.57421875" style="13" customWidth="1"/>
    <col min="4" max="4" width="13.28125" style="55" customWidth="1"/>
    <col min="5" max="5" width="19.140625" style="44" customWidth="1"/>
    <col min="6" max="16384" width="9.140625" style="13" customWidth="1"/>
  </cols>
  <sheetData>
    <row r="1" spans="1:5" ht="39.75" customHeight="1">
      <c r="A1" s="73" t="s">
        <v>80</v>
      </c>
      <c r="B1" s="73"/>
      <c r="C1" s="73"/>
      <c r="D1" s="73"/>
      <c r="E1" s="73"/>
    </row>
    <row r="2" spans="1:5" ht="6" customHeight="1">
      <c r="A2" s="6"/>
      <c r="B2" s="6"/>
      <c r="C2" s="6"/>
      <c r="D2" s="52"/>
      <c r="E2" s="43"/>
    </row>
    <row r="3" spans="1:5" s="14" customFormat="1" ht="44.25" customHeight="1">
      <c r="A3" s="74" t="s">
        <v>0</v>
      </c>
      <c r="B3" s="74" t="s">
        <v>15</v>
      </c>
      <c r="C3" s="75" t="s">
        <v>45</v>
      </c>
      <c r="D3" s="76" t="s">
        <v>81</v>
      </c>
      <c r="E3" s="78" t="s">
        <v>34</v>
      </c>
    </row>
    <row r="4" spans="1:5" s="14" customFormat="1" ht="40.5" customHeight="1">
      <c r="A4" s="74"/>
      <c r="B4" s="74"/>
      <c r="C4" s="75"/>
      <c r="D4" s="77"/>
      <c r="E4" s="78"/>
    </row>
    <row r="5" spans="1:5" ht="18" customHeight="1">
      <c r="A5" s="67" t="s">
        <v>53</v>
      </c>
      <c r="B5" s="68"/>
      <c r="C5" s="68"/>
      <c r="D5" s="68"/>
      <c r="E5" s="69"/>
    </row>
    <row r="6" spans="1:5" ht="15.75" customHeight="1">
      <c r="A6" s="65" t="s">
        <v>1</v>
      </c>
      <c r="B6" s="66"/>
      <c r="C6" s="30"/>
      <c r="D6" s="31"/>
      <c r="E6" s="32"/>
    </row>
    <row r="7" spans="1:5" s="42" customFormat="1" ht="19.5" customHeight="1">
      <c r="A7" s="2" t="s">
        <v>13</v>
      </c>
      <c r="B7" s="26" t="s">
        <v>11</v>
      </c>
      <c r="C7" s="48">
        <v>1921.28</v>
      </c>
      <c r="D7" s="53">
        <v>0.676</v>
      </c>
      <c r="E7" s="29">
        <f>C7*D7</f>
        <v>1298.78528</v>
      </c>
    </row>
    <row r="8" spans="1:5" ht="30" customHeight="1">
      <c r="A8" s="2" t="s">
        <v>2</v>
      </c>
      <c r="B8" s="26" t="s">
        <v>35</v>
      </c>
      <c r="C8" s="48">
        <v>1921.28</v>
      </c>
      <c r="D8" s="53">
        <v>0.67235</v>
      </c>
      <c r="E8" s="29">
        <f>C8*D8</f>
        <v>1291.772608</v>
      </c>
    </row>
    <row r="9" spans="1:5" s="42" customFormat="1" ht="34.5" customHeight="1">
      <c r="A9" s="25" t="s">
        <v>5</v>
      </c>
      <c r="B9" s="26" t="s">
        <v>29</v>
      </c>
      <c r="C9" s="48">
        <v>1921.28</v>
      </c>
      <c r="D9" s="53">
        <v>0.71531</v>
      </c>
      <c r="E9" s="29">
        <f>C9*D9</f>
        <v>1374.3107968</v>
      </c>
    </row>
    <row r="10" spans="1:5" s="42" customFormat="1" ht="15.75" customHeight="1">
      <c r="A10" s="2" t="s">
        <v>3</v>
      </c>
      <c r="B10" s="26" t="s">
        <v>7</v>
      </c>
      <c r="C10" s="48">
        <v>1921.28</v>
      </c>
      <c r="D10" s="53">
        <v>0.77333</v>
      </c>
      <c r="E10" s="29">
        <f>C10*D10</f>
        <v>1485.7834624</v>
      </c>
    </row>
    <row r="11" spans="1:5" ht="19.5" customHeight="1">
      <c r="A11" s="2" t="s">
        <v>4</v>
      </c>
      <c r="B11" s="26" t="s">
        <v>8</v>
      </c>
      <c r="C11" s="48">
        <v>1921.28</v>
      </c>
      <c r="D11" s="53">
        <v>0.73653</v>
      </c>
      <c r="E11" s="29">
        <f>C11*D11</f>
        <v>1415.0803584</v>
      </c>
    </row>
    <row r="12" spans="1:5" ht="18" customHeight="1">
      <c r="A12" s="65" t="s">
        <v>22</v>
      </c>
      <c r="B12" s="66"/>
      <c r="C12" s="30"/>
      <c r="D12" s="31"/>
      <c r="E12" s="32"/>
    </row>
    <row r="13" spans="1:5" ht="15.75" customHeight="1">
      <c r="A13" s="2"/>
      <c r="B13" s="26" t="s">
        <v>54</v>
      </c>
      <c r="C13" s="48">
        <v>1921.28</v>
      </c>
      <c r="D13" s="53">
        <v>0.83804</v>
      </c>
      <c r="E13" s="29">
        <f>C13*D13</f>
        <v>1610.1094912</v>
      </c>
    </row>
    <row r="14" spans="1:5" ht="16.5" customHeight="1">
      <c r="A14" s="65" t="s">
        <v>24</v>
      </c>
      <c r="B14" s="66"/>
      <c r="C14" s="30"/>
      <c r="D14" s="54"/>
      <c r="E14" s="32"/>
    </row>
    <row r="15" spans="1:5" ht="15.75" customHeight="1">
      <c r="A15" s="2" t="s">
        <v>13</v>
      </c>
      <c r="B15" s="26" t="s">
        <v>55</v>
      </c>
      <c r="C15" s="48">
        <v>1921.28</v>
      </c>
      <c r="D15" s="53">
        <v>0.8439</v>
      </c>
      <c r="E15" s="29">
        <f>C15*D15</f>
        <v>1621.368192</v>
      </c>
    </row>
    <row r="16" spans="1:5" ht="19.5" customHeight="1">
      <c r="A16" s="65" t="s">
        <v>56</v>
      </c>
      <c r="B16" s="66"/>
      <c r="C16" s="30"/>
      <c r="D16" s="54"/>
      <c r="E16" s="32"/>
    </row>
    <row r="17" spans="1:5" ht="47.25">
      <c r="A17" s="2" t="s">
        <v>13</v>
      </c>
      <c r="B17" s="26" t="s">
        <v>82</v>
      </c>
      <c r="C17" s="48">
        <v>1921.28</v>
      </c>
      <c r="D17" s="53">
        <v>0.84116</v>
      </c>
      <c r="E17" s="29">
        <f>C17*D17</f>
        <v>1616.1038848</v>
      </c>
    </row>
    <row r="18" spans="1:5" ht="16.5" customHeight="1">
      <c r="A18" s="2" t="s">
        <v>57</v>
      </c>
      <c r="B18" s="26" t="s">
        <v>58</v>
      </c>
      <c r="C18" s="48">
        <v>1921.28</v>
      </c>
      <c r="D18" s="53">
        <v>0.86635</v>
      </c>
      <c r="E18" s="29">
        <f>C18*D18</f>
        <v>1664.500928</v>
      </c>
    </row>
    <row r="19" spans="1:5" ht="16.5" customHeight="1">
      <c r="A19" s="65" t="s">
        <v>59</v>
      </c>
      <c r="B19" s="66"/>
      <c r="C19" s="30"/>
      <c r="D19" s="54"/>
      <c r="E19" s="32"/>
    </row>
    <row r="20" spans="1:5" ht="16.5" customHeight="1">
      <c r="A20" s="2" t="s">
        <v>57</v>
      </c>
      <c r="B20" s="26" t="s">
        <v>60</v>
      </c>
      <c r="C20" s="48">
        <v>1921.28</v>
      </c>
      <c r="D20" s="53">
        <v>0.8362</v>
      </c>
      <c r="E20" s="29">
        <f>C20*D20</f>
        <v>1606.5743360000001</v>
      </c>
    </row>
    <row r="21" spans="1:5" ht="16.5" customHeight="1">
      <c r="A21" s="65" t="s">
        <v>61</v>
      </c>
      <c r="B21" s="66"/>
      <c r="C21" s="30"/>
      <c r="D21" s="54"/>
      <c r="E21" s="32"/>
    </row>
    <row r="22" spans="1:5" ht="14.25" customHeight="1">
      <c r="A22" s="2"/>
      <c r="B22" s="26" t="s">
        <v>62</v>
      </c>
      <c r="C22" s="48">
        <v>1921.28</v>
      </c>
      <c r="D22" s="53">
        <v>0.84275</v>
      </c>
      <c r="E22" s="29">
        <f>C22*D22</f>
        <v>1619.15872</v>
      </c>
    </row>
    <row r="23" spans="1:5" ht="18" customHeight="1">
      <c r="A23" s="65" t="s">
        <v>63</v>
      </c>
      <c r="B23" s="66"/>
      <c r="C23" s="30"/>
      <c r="D23" s="54"/>
      <c r="E23" s="32"/>
    </row>
    <row r="24" spans="1:5" ht="18" customHeight="1">
      <c r="A24" s="2"/>
      <c r="B24" s="26" t="s">
        <v>64</v>
      </c>
      <c r="C24" s="48">
        <v>1921.28</v>
      </c>
      <c r="D24" s="53">
        <v>0.84107</v>
      </c>
      <c r="E24" s="29">
        <f>C24*D24</f>
        <v>1615.9309696</v>
      </c>
    </row>
    <row r="25" spans="1:5" ht="19.5" customHeight="1">
      <c r="A25" s="67" t="s">
        <v>65</v>
      </c>
      <c r="B25" s="68"/>
      <c r="C25" s="68"/>
      <c r="D25" s="68"/>
      <c r="E25" s="69"/>
    </row>
    <row r="26" spans="1:5" ht="18" customHeight="1">
      <c r="A26" s="65" t="s">
        <v>1</v>
      </c>
      <c r="B26" s="66"/>
      <c r="C26" s="30"/>
      <c r="D26" s="31"/>
      <c r="E26" s="34"/>
    </row>
    <row r="27" spans="1:5" ht="16.5" customHeight="1">
      <c r="A27" s="2" t="s">
        <v>2</v>
      </c>
      <c r="B27" s="26" t="s">
        <v>36</v>
      </c>
      <c r="C27" s="27">
        <v>1848.12</v>
      </c>
      <c r="D27" s="53">
        <v>0.70328</v>
      </c>
      <c r="E27" s="29">
        <f>C27*D27</f>
        <v>1299.7458336</v>
      </c>
    </row>
    <row r="28" spans="1:5" ht="16.5" customHeight="1">
      <c r="A28" s="2" t="s">
        <v>5</v>
      </c>
      <c r="B28" s="26" t="s">
        <v>17</v>
      </c>
      <c r="C28" s="27">
        <v>1848.12</v>
      </c>
      <c r="D28" s="53">
        <v>0.67815</v>
      </c>
      <c r="E28" s="29">
        <f>C28*D28</f>
        <v>1253.302578</v>
      </c>
    </row>
    <row r="29" spans="1:5" ht="18" customHeight="1">
      <c r="A29" s="72" t="s">
        <v>25</v>
      </c>
      <c r="B29" s="72"/>
      <c r="C29" s="35"/>
      <c r="D29" s="28"/>
      <c r="E29" s="37"/>
    </row>
    <row r="30" spans="1:5" ht="13.5" customHeight="1">
      <c r="A30" s="2" t="s">
        <v>12</v>
      </c>
      <c r="B30" s="26" t="s">
        <v>66</v>
      </c>
      <c r="C30" s="27">
        <v>1848.12</v>
      </c>
      <c r="D30" s="53">
        <v>0.81581</v>
      </c>
      <c r="E30" s="29">
        <f>C30*D30</f>
        <v>1507.7147772</v>
      </c>
    </row>
    <row r="31" spans="1:5" ht="16.5" customHeight="1">
      <c r="A31" s="72" t="s">
        <v>67</v>
      </c>
      <c r="B31" s="72"/>
      <c r="C31" s="35"/>
      <c r="D31" s="53"/>
      <c r="E31" s="37"/>
    </row>
    <row r="32" spans="1:5" ht="16.5" customHeight="1">
      <c r="A32" s="2" t="s">
        <v>12</v>
      </c>
      <c r="B32" s="26" t="s">
        <v>33</v>
      </c>
      <c r="C32" s="27">
        <v>1848.12</v>
      </c>
      <c r="D32" s="53">
        <v>0.78237</v>
      </c>
      <c r="E32" s="29">
        <f>C32*D32</f>
        <v>1445.9136443999998</v>
      </c>
    </row>
    <row r="33" spans="1:5" ht="15" customHeight="1">
      <c r="A33" s="72" t="s">
        <v>78</v>
      </c>
      <c r="B33" s="72"/>
      <c r="C33" s="35"/>
      <c r="D33" s="53"/>
      <c r="E33" s="37"/>
    </row>
    <row r="34" spans="1:5" ht="15.75" customHeight="1">
      <c r="A34" s="2"/>
      <c r="B34" s="26" t="s">
        <v>79</v>
      </c>
      <c r="C34" s="27">
        <v>1848.12</v>
      </c>
      <c r="D34" s="53">
        <v>0.81735</v>
      </c>
      <c r="E34" s="29">
        <f>C34*D34</f>
        <v>1510.560882</v>
      </c>
    </row>
    <row r="35" spans="1:5" ht="15.75">
      <c r="A35" s="67" t="s">
        <v>16</v>
      </c>
      <c r="B35" s="68"/>
      <c r="C35" s="68"/>
      <c r="D35" s="68"/>
      <c r="E35" s="69"/>
    </row>
    <row r="36" spans="1:5" ht="15.75" customHeight="1">
      <c r="A36" s="65" t="s">
        <v>1</v>
      </c>
      <c r="B36" s="66"/>
      <c r="C36" s="33"/>
      <c r="D36" s="31"/>
      <c r="E36" s="32"/>
    </row>
    <row r="37" spans="1:5" ht="15.75" customHeight="1">
      <c r="A37" s="25" t="s">
        <v>2</v>
      </c>
      <c r="B37" s="26" t="s">
        <v>49</v>
      </c>
      <c r="C37" s="27">
        <v>1878.2</v>
      </c>
      <c r="D37" s="53">
        <v>0.75646</v>
      </c>
      <c r="E37" s="29">
        <f>C37*D37</f>
        <v>1420.7831720000001</v>
      </c>
    </row>
    <row r="38" spans="1:5" ht="15.75" customHeight="1">
      <c r="A38" s="65" t="s">
        <v>22</v>
      </c>
      <c r="B38" s="66"/>
      <c r="C38" s="33"/>
      <c r="D38" s="31"/>
      <c r="E38" s="32"/>
    </row>
    <row r="39" spans="1:5" ht="15.75" customHeight="1">
      <c r="A39" s="25"/>
      <c r="B39" s="26" t="s">
        <v>83</v>
      </c>
      <c r="C39" s="27">
        <v>1878.2</v>
      </c>
      <c r="D39" s="53">
        <v>0.9872</v>
      </c>
      <c r="E39" s="29">
        <f>C39*D39</f>
        <v>1854.15904</v>
      </c>
    </row>
    <row r="40" spans="1:5" ht="15.75" customHeight="1">
      <c r="A40" s="65" t="s">
        <v>25</v>
      </c>
      <c r="B40" s="66"/>
      <c r="C40" s="33"/>
      <c r="D40" s="54"/>
      <c r="E40" s="32"/>
    </row>
    <row r="41" spans="1:5" ht="15.75" customHeight="1">
      <c r="A41" s="25" t="s">
        <v>2</v>
      </c>
      <c r="B41" s="26" t="s">
        <v>84</v>
      </c>
      <c r="C41" s="27">
        <v>1878.2</v>
      </c>
      <c r="D41" s="53">
        <v>1</v>
      </c>
      <c r="E41" s="29">
        <f>C41*D41</f>
        <v>1878.2</v>
      </c>
    </row>
    <row r="42" spans="1:5" ht="15.75">
      <c r="A42" s="67" t="s">
        <v>121</v>
      </c>
      <c r="B42" s="68"/>
      <c r="C42" s="68"/>
      <c r="D42" s="68"/>
      <c r="E42" s="69"/>
    </row>
    <row r="43" spans="1:5" ht="15.75" customHeight="1">
      <c r="A43" s="65" t="s">
        <v>6</v>
      </c>
      <c r="B43" s="71"/>
      <c r="C43" s="4"/>
      <c r="D43" s="4"/>
      <c r="E43" s="4"/>
    </row>
    <row r="44" spans="1:5" ht="15.75">
      <c r="A44" s="25"/>
      <c r="B44" s="26" t="s">
        <v>50</v>
      </c>
      <c r="C44" s="27">
        <v>1681.3</v>
      </c>
      <c r="D44" s="53">
        <v>0.84466</v>
      </c>
      <c r="E44" s="29">
        <f>C44*D44</f>
        <v>1420.1268579999999</v>
      </c>
    </row>
    <row r="45" spans="1:5" ht="15.75" customHeight="1">
      <c r="A45" s="65" t="s">
        <v>1</v>
      </c>
      <c r="B45" s="66"/>
      <c r="C45" s="30"/>
      <c r="D45" s="54"/>
      <c r="E45" s="32"/>
    </row>
    <row r="46" spans="1:5" ht="15.75">
      <c r="A46" s="25" t="s">
        <v>2</v>
      </c>
      <c r="B46" s="26" t="s">
        <v>18</v>
      </c>
      <c r="C46" s="27">
        <v>1681.3</v>
      </c>
      <c r="D46" s="53">
        <v>0.83568</v>
      </c>
      <c r="E46" s="29">
        <f>C46*D46</f>
        <v>1405.0287839999999</v>
      </c>
    </row>
    <row r="47" spans="1:5" ht="15.75" customHeight="1">
      <c r="A47" s="25" t="s">
        <v>5</v>
      </c>
      <c r="B47" s="26" t="s">
        <v>46</v>
      </c>
      <c r="C47" s="27">
        <v>1681.3</v>
      </c>
      <c r="D47" s="53">
        <v>0.84327</v>
      </c>
      <c r="E47" s="29">
        <f>C47*D47</f>
        <v>1417.789851</v>
      </c>
    </row>
    <row r="48" spans="1:5" ht="15.75" customHeight="1">
      <c r="A48" s="65" t="s">
        <v>22</v>
      </c>
      <c r="B48" s="66"/>
      <c r="C48" s="35"/>
      <c r="D48" s="36"/>
      <c r="E48" s="37"/>
    </row>
    <row r="49" spans="1:5" ht="15.75" customHeight="1">
      <c r="A49" s="25"/>
      <c r="B49" s="26" t="s">
        <v>85</v>
      </c>
      <c r="C49" s="27">
        <v>1681.3</v>
      </c>
      <c r="D49" s="28">
        <v>1</v>
      </c>
      <c r="E49" s="29">
        <f>C49*D49</f>
        <v>1681.3</v>
      </c>
    </row>
    <row r="50" spans="1:5" ht="15.75">
      <c r="A50" s="67" t="s">
        <v>14</v>
      </c>
      <c r="B50" s="68"/>
      <c r="C50" s="68"/>
      <c r="D50" s="68"/>
      <c r="E50" s="69"/>
    </row>
    <row r="51" spans="1:5" ht="15.75" customHeight="1">
      <c r="A51" s="65" t="s">
        <v>6</v>
      </c>
      <c r="B51" s="71"/>
      <c r="C51" s="4"/>
      <c r="D51" s="4"/>
      <c r="E51" s="4"/>
    </row>
    <row r="52" spans="1:5" ht="15.75">
      <c r="A52" s="25"/>
      <c r="B52" s="26" t="s">
        <v>9</v>
      </c>
      <c r="C52" s="27">
        <v>4075.01</v>
      </c>
      <c r="D52" s="53">
        <v>0.30909</v>
      </c>
      <c r="E52" s="29">
        <f>C52*D52</f>
        <v>1259.5448409</v>
      </c>
    </row>
    <row r="53" spans="1:5" ht="15.75" customHeight="1">
      <c r="A53" s="65" t="s">
        <v>1</v>
      </c>
      <c r="B53" s="66"/>
      <c r="C53" s="30"/>
      <c r="D53" s="54"/>
      <c r="E53" s="32"/>
    </row>
    <row r="54" spans="1:5" ht="15.75" customHeight="1">
      <c r="A54" s="25" t="s">
        <v>5</v>
      </c>
      <c r="B54" s="26" t="s">
        <v>10</v>
      </c>
      <c r="C54" s="27">
        <v>4075.01</v>
      </c>
      <c r="D54" s="53">
        <v>0.36675</v>
      </c>
      <c r="E54" s="29">
        <f>C54*D54</f>
        <v>1494.5099175000003</v>
      </c>
    </row>
    <row r="55" spans="1:5" ht="15.75">
      <c r="A55" s="67" t="s">
        <v>122</v>
      </c>
      <c r="B55" s="68"/>
      <c r="C55" s="68"/>
      <c r="D55" s="68"/>
      <c r="E55" s="69"/>
    </row>
    <row r="56" spans="1:5" ht="15.75" customHeight="1">
      <c r="A56" s="41" t="s">
        <v>6</v>
      </c>
      <c r="B56" s="10"/>
      <c r="C56" s="1"/>
      <c r="D56" s="11"/>
      <c r="E56" s="12"/>
    </row>
    <row r="57" spans="1:5" ht="15.75">
      <c r="A57" s="25"/>
      <c r="B57" s="26" t="s">
        <v>19</v>
      </c>
      <c r="C57" s="27">
        <v>2033</v>
      </c>
      <c r="D57" s="53">
        <v>0.63402</v>
      </c>
      <c r="E57" s="29">
        <f>C57*D57</f>
        <v>1288.9626600000001</v>
      </c>
    </row>
    <row r="58" spans="1:5" ht="15.75" customHeight="1">
      <c r="A58" s="65" t="s">
        <v>1</v>
      </c>
      <c r="B58" s="66"/>
      <c r="C58" s="30"/>
      <c r="D58" s="54"/>
      <c r="E58" s="32"/>
    </row>
    <row r="59" spans="1:5" ht="15.75">
      <c r="A59" s="2" t="s">
        <v>2</v>
      </c>
      <c r="B59" s="26" t="s">
        <v>20</v>
      </c>
      <c r="C59" s="27">
        <v>2033</v>
      </c>
      <c r="D59" s="53">
        <v>0.63545</v>
      </c>
      <c r="E59" s="29">
        <f>C59*D59</f>
        <v>1291.8698499999998</v>
      </c>
    </row>
    <row r="60" spans="1:5" ht="15.75">
      <c r="A60" s="25" t="s">
        <v>5</v>
      </c>
      <c r="B60" s="26" t="s">
        <v>21</v>
      </c>
      <c r="C60" s="27">
        <v>2033</v>
      </c>
      <c r="D60" s="53">
        <v>0.67598</v>
      </c>
      <c r="E60" s="29">
        <f>C60*D60</f>
        <v>1374.26734</v>
      </c>
    </row>
    <row r="61" spans="1:5" ht="15.75" customHeight="1">
      <c r="A61" s="65" t="s">
        <v>22</v>
      </c>
      <c r="B61" s="70"/>
      <c r="C61" s="39"/>
      <c r="D61" s="53"/>
      <c r="E61" s="29"/>
    </row>
    <row r="62" spans="1:5" ht="15.75">
      <c r="A62" s="2"/>
      <c r="B62" s="38" t="s">
        <v>23</v>
      </c>
      <c r="C62" s="27">
        <v>2033</v>
      </c>
      <c r="D62" s="53">
        <v>0.87108</v>
      </c>
      <c r="E62" s="29">
        <f>C62*D62</f>
        <v>1770.90564</v>
      </c>
    </row>
    <row r="63" spans="1:5" ht="15.75" customHeight="1">
      <c r="A63" s="65" t="s">
        <v>24</v>
      </c>
      <c r="B63" s="70"/>
      <c r="C63" s="39"/>
      <c r="D63" s="53"/>
      <c r="E63" s="29"/>
    </row>
    <row r="64" spans="1:5" ht="15.75">
      <c r="A64" s="2" t="s">
        <v>13</v>
      </c>
      <c r="B64" s="26" t="s">
        <v>27</v>
      </c>
      <c r="C64" s="27">
        <v>2033</v>
      </c>
      <c r="D64" s="53">
        <v>0.87717</v>
      </c>
      <c r="E64" s="29">
        <f>C64*D64</f>
        <v>1783.28661</v>
      </c>
    </row>
    <row r="65" spans="1:5" ht="15.75" customHeight="1">
      <c r="A65" s="65" t="s">
        <v>25</v>
      </c>
      <c r="B65" s="70"/>
      <c r="C65" s="39"/>
      <c r="D65" s="53"/>
      <c r="E65" s="29"/>
    </row>
    <row r="66" spans="1:5" ht="15.75">
      <c r="A66" s="2" t="s">
        <v>26</v>
      </c>
      <c r="B66" s="26" t="s">
        <v>28</v>
      </c>
      <c r="C66" s="27">
        <v>2033</v>
      </c>
      <c r="D66" s="53">
        <v>0.87433</v>
      </c>
      <c r="E66" s="29">
        <f>C66*D66</f>
        <v>1777.5128900000002</v>
      </c>
    </row>
    <row r="67" spans="4:5" ht="15.75">
      <c r="D67" s="46"/>
      <c r="E67" s="46"/>
    </row>
    <row r="68" spans="4:5" ht="15.75">
      <c r="D68" s="46"/>
      <c r="E68" s="46"/>
    </row>
    <row r="69" spans="4:5" ht="15.75">
      <c r="D69" s="46"/>
      <c r="E69" s="46"/>
    </row>
    <row r="70" spans="4:5" ht="15.75">
      <c r="D70" s="46"/>
      <c r="E70" s="46"/>
    </row>
    <row r="71" spans="4:5" ht="15.75">
      <c r="D71" s="46"/>
      <c r="E71" s="46"/>
    </row>
    <row r="72" spans="4:5" ht="15.75">
      <c r="D72" s="46"/>
      <c r="E72" s="46"/>
    </row>
    <row r="73" spans="4:5" ht="15.75">
      <c r="D73" s="46"/>
      <c r="E73" s="46"/>
    </row>
    <row r="74" spans="4:5" ht="15.75">
      <c r="D74" s="46"/>
      <c r="E74" s="46"/>
    </row>
    <row r="75" spans="4:5" ht="15.75">
      <c r="D75" s="46"/>
      <c r="E75" s="46"/>
    </row>
    <row r="76" spans="4:5" ht="15.75">
      <c r="D76" s="46"/>
      <c r="E76" s="46"/>
    </row>
    <row r="77" spans="4:5" ht="15.75">
      <c r="D77" s="46"/>
      <c r="E77" s="46"/>
    </row>
    <row r="78" spans="4:5" ht="15.75">
      <c r="D78" s="46"/>
      <c r="E78" s="46"/>
    </row>
    <row r="79" spans="4:5" ht="15.75">
      <c r="D79" s="46"/>
      <c r="E79" s="46"/>
    </row>
    <row r="80" spans="4:5" ht="15.75">
      <c r="D80" s="46"/>
      <c r="E80" s="46"/>
    </row>
    <row r="81" spans="4:5" ht="15.75">
      <c r="D81" s="46"/>
      <c r="E81" s="46"/>
    </row>
    <row r="82" spans="4:5" ht="15.75">
      <c r="D82" s="46"/>
      <c r="E82" s="46"/>
    </row>
    <row r="83" spans="4:5" ht="15.75">
      <c r="D83" s="46"/>
      <c r="E83" s="46"/>
    </row>
    <row r="84" spans="4:5" ht="15.75">
      <c r="D84" s="46"/>
      <c r="E84" s="46"/>
    </row>
    <row r="85" spans="4:5" ht="15.75">
      <c r="D85" s="46"/>
      <c r="E85" s="46"/>
    </row>
    <row r="86" spans="4:5" ht="15.75">
      <c r="D86" s="46"/>
      <c r="E86" s="46"/>
    </row>
    <row r="87" spans="4:5" ht="15.75">
      <c r="D87" s="46"/>
      <c r="E87" s="46"/>
    </row>
    <row r="88" spans="4:5" ht="15.75">
      <c r="D88" s="46"/>
      <c r="E88" s="46"/>
    </row>
    <row r="89" spans="4:5" ht="15.75">
      <c r="D89" s="46"/>
      <c r="E89" s="46"/>
    </row>
    <row r="90" spans="4:5" ht="15.75">
      <c r="D90" s="46"/>
      <c r="E90" s="46"/>
    </row>
    <row r="91" spans="4:5" ht="15.75">
      <c r="D91" s="46"/>
      <c r="E91" s="46"/>
    </row>
    <row r="92" spans="4:5" ht="15.75">
      <c r="D92" s="46"/>
      <c r="E92" s="46"/>
    </row>
    <row r="93" spans="4:5" ht="15.75">
      <c r="D93" s="46"/>
      <c r="E93" s="46"/>
    </row>
    <row r="94" spans="4:5" ht="15.75">
      <c r="D94" s="46"/>
      <c r="E94" s="46"/>
    </row>
    <row r="95" spans="4:5" ht="15.75">
      <c r="D95" s="46"/>
      <c r="E95" s="46"/>
    </row>
    <row r="96" spans="4:5" ht="15.75">
      <c r="D96" s="46"/>
      <c r="E96" s="46"/>
    </row>
    <row r="97" spans="4:5" ht="15.75">
      <c r="D97" s="46"/>
      <c r="E97" s="46"/>
    </row>
    <row r="98" spans="4:5" ht="15.75">
      <c r="D98" s="46"/>
      <c r="E98" s="46"/>
    </row>
    <row r="99" spans="4:5" ht="15.75">
      <c r="D99" s="46"/>
      <c r="E99" s="46"/>
    </row>
    <row r="100" spans="4:5" ht="15.75">
      <c r="D100" s="46"/>
      <c r="E100" s="46"/>
    </row>
    <row r="101" spans="4:5" ht="15.75">
      <c r="D101" s="46"/>
      <c r="E101" s="46"/>
    </row>
    <row r="102" spans="4:5" ht="15.75">
      <c r="D102" s="46"/>
      <c r="E102" s="46"/>
    </row>
    <row r="103" spans="4:5" ht="15.75">
      <c r="D103" s="46"/>
      <c r="E103" s="46"/>
    </row>
    <row r="104" spans="4:5" ht="15.75">
      <c r="D104" s="46"/>
      <c r="E104" s="46"/>
    </row>
    <row r="105" spans="4:5" ht="15.75">
      <c r="D105" s="46"/>
      <c r="E105" s="46"/>
    </row>
    <row r="106" spans="4:5" ht="15.75">
      <c r="D106" s="46"/>
      <c r="E106" s="46"/>
    </row>
    <row r="107" spans="4:5" ht="15.75">
      <c r="D107" s="46"/>
      <c r="E107" s="46"/>
    </row>
    <row r="108" spans="4:5" ht="15.75">
      <c r="D108" s="46"/>
      <c r="E108" s="46"/>
    </row>
    <row r="109" spans="4:5" ht="15.75">
      <c r="D109" s="46"/>
      <c r="E109" s="46"/>
    </row>
    <row r="110" spans="4:5" ht="15.75">
      <c r="D110" s="46"/>
      <c r="E110" s="46"/>
    </row>
    <row r="111" spans="4:5" ht="15.75">
      <c r="D111" s="46"/>
      <c r="E111" s="46"/>
    </row>
    <row r="112" spans="4:5" ht="15.75">
      <c r="D112" s="46"/>
      <c r="E112" s="46"/>
    </row>
    <row r="113" spans="4:5" ht="15.75">
      <c r="D113" s="46"/>
      <c r="E113" s="46"/>
    </row>
    <row r="114" spans="4:5" ht="15.75">
      <c r="D114" s="46"/>
      <c r="E114" s="46"/>
    </row>
    <row r="115" spans="4:5" ht="15.75">
      <c r="D115" s="46"/>
      <c r="E115" s="46"/>
    </row>
    <row r="116" spans="4:5" ht="15.75">
      <c r="D116" s="46"/>
      <c r="E116" s="46"/>
    </row>
    <row r="117" spans="4:5" ht="15.75">
      <c r="D117" s="46"/>
      <c r="E117" s="46"/>
    </row>
    <row r="118" spans="4:5" ht="15.75">
      <c r="D118" s="46"/>
      <c r="E118" s="46"/>
    </row>
    <row r="119" spans="4:5" ht="15.75">
      <c r="D119" s="46"/>
      <c r="E119" s="46"/>
    </row>
    <row r="120" spans="4:5" ht="15.75">
      <c r="D120" s="46"/>
      <c r="E120" s="46"/>
    </row>
    <row r="121" spans="4:5" ht="15.75">
      <c r="D121" s="46"/>
      <c r="E121" s="46"/>
    </row>
    <row r="122" spans="4:5" ht="15.75">
      <c r="D122" s="46"/>
      <c r="E122" s="46"/>
    </row>
    <row r="123" spans="4:5" ht="15.75">
      <c r="D123" s="46"/>
      <c r="E123" s="46"/>
    </row>
    <row r="124" spans="4:5" ht="15.75">
      <c r="D124" s="46"/>
      <c r="E124" s="46"/>
    </row>
    <row r="125" spans="4:5" ht="15.75">
      <c r="D125" s="46"/>
      <c r="E125" s="46"/>
    </row>
    <row r="126" spans="4:5" ht="15.75">
      <c r="D126" s="46"/>
      <c r="E126" s="46"/>
    </row>
    <row r="127" spans="4:5" ht="15.75">
      <c r="D127" s="46"/>
      <c r="E127" s="46"/>
    </row>
    <row r="128" spans="4:5" ht="15.75">
      <c r="D128" s="46"/>
      <c r="E128" s="46"/>
    </row>
    <row r="129" spans="4:5" ht="15.75">
      <c r="D129" s="46"/>
      <c r="E129" s="46"/>
    </row>
    <row r="130" spans="4:5" ht="15.75">
      <c r="D130" s="46"/>
      <c r="E130" s="46"/>
    </row>
    <row r="131" spans="4:5" ht="15.75">
      <c r="D131" s="46"/>
      <c r="E131" s="46"/>
    </row>
    <row r="132" spans="4:5" ht="15.75">
      <c r="D132" s="46"/>
      <c r="E132" s="46"/>
    </row>
    <row r="133" spans="4:5" ht="15.75">
      <c r="D133" s="46"/>
      <c r="E133" s="46"/>
    </row>
    <row r="134" spans="4:5" ht="15.75">
      <c r="D134" s="46"/>
      <c r="E134" s="46"/>
    </row>
    <row r="135" spans="4:5" ht="15.75">
      <c r="D135" s="46"/>
      <c r="E135" s="46"/>
    </row>
    <row r="136" spans="4:5" ht="15.75">
      <c r="D136" s="46"/>
      <c r="E136" s="46"/>
    </row>
    <row r="137" spans="4:5" ht="15.75">
      <c r="D137" s="46"/>
      <c r="E137" s="46"/>
    </row>
    <row r="138" spans="4:5" ht="15.75">
      <c r="D138" s="46"/>
      <c r="E138" s="46"/>
    </row>
    <row r="139" spans="4:5" ht="15.75">
      <c r="D139" s="46"/>
      <c r="E139" s="46"/>
    </row>
    <row r="140" spans="4:5" ht="15.75">
      <c r="D140" s="46"/>
      <c r="E140" s="46"/>
    </row>
    <row r="141" spans="4:5" ht="15.75">
      <c r="D141" s="46"/>
      <c r="E141" s="46"/>
    </row>
    <row r="142" spans="4:5" ht="15.75">
      <c r="D142" s="46"/>
      <c r="E142" s="46"/>
    </row>
    <row r="143" spans="4:5" ht="15.75">
      <c r="D143" s="46"/>
      <c r="E143" s="46"/>
    </row>
    <row r="144" spans="4:5" ht="15.75">
      <c r="D144" s="46"/>
      <c r="E144" s="46"/>
    </row>
    <row r="145" spans="4:5" ht="15.75">
      <c r="D145" s="46"/>
      <c r="E145" s="46"/>
    </row>
    <row r="146" spans="4:5" ht="15.75">
      <c r="D146" s="46"/>
      <c r="E146" s="46"/>
    </row>
    <row r="147" spans="4:5" ht="15.75">
      <c r="D147" s="46"/>
      <c r="E147" s="46"/>
    </row>
    <row r="148" spans="4:5" ht="15.75">
      <c r="D148" s="46"/>
      <c r="E148" s="46"/>
    </row>
    <row r="149" spans="4:5" ht="15.75">
      <c r="D149" s="46"/>
      <c r="E149" s="46"/>
    </row>
    <row r="150" spans="4:5" ht="15.75">
      <c r="D150" s="46"/>
      <c r="E150" s="46"/>
    </row>
    <row r="151" spans="4:5" ht="15.75">
      <c r="D151" s="46"/>
      <c r="E151" s="46"/>
    </row>
    <row r="152" spans="4:5" ht="15.75">
      <c r="D152" s="46"/>
      <c r="E152" s="46"/>
    </row>
    <row r="153" spans="4:5" ht="15.75">
      <c r="D153" s="46"/>
      <c r="E153" s="46"/>
    </row>
    <row r="154" spans="4:5" ht="15.75">
      <c r="D154" s="46"/>
      <c r="E154" s="46"/>
    </row>
    <row r="155" spans="4:5" ht="15.75">
      <c r="D155" s="46"/>
      <c r="E155" s="46"/>
    </row>
    <row r="156" spans="4:5" ht="15.75">
      <c r="D156" s="46"/>
      <c r="E156" s="46"/>
    </row>
    <row r="157" spans="4:5" ht="15.75">
      <c r="D157" s="46"/>
      <c r="E157" s="46"/>
    </row>
    <row r="158" spans="4:5" ht="15.75">
      <c r="D158" s="46"/>
      <c r="E158" s="46"/>
    </row>
    <row r="159" spans="4:5" ht="15.75">
      <c r="D159" s="46"/>
      <c r="E159" s="46"/>
    </row>
    <row r="160" spans="4:5" ht="15.75">
      <c r="D160" s="46"/>
      <c r="E160" s="46"/>
    </row>
    <row r="161" spans="4:5" ht="15.75">
      <c r="D161" s="46"/>
      <c r="E161" s="46"/>
    </row>
    <row r="162" spans="4:5" ht="15.75">
      <c r="D162" s="46"/>
      <c r="E162" s="46"/>
    </row>
    <row r="163" spans="4:5" ht="15.75">
      <c r="D163" s="46"/>
      <c r="E163" s="46"/>
    </row>
    <row r="164" spans="4:5" ht="15.75">
      <c r="D164" s="46"/>
      <c r="E164" s="46"/>
    </row>
    <row r="165" spans="4:5" ht="15.75">
      <c r="D165" s="46"/>
      <c r="E165" s="46"/>
    </row>
    <row r="166" spans="4:5" ht="15.75">
      <c r="D166" s="46"/>
      <c r="E166" s="46"/>
    </row>
    <row r="167" spans="4:5" ht="15.75">
      <c r="D167" s="46"/>
      <c r="E167" s="46"/>
    </row>
    <row r="168" spans="4:5" ht="15.75">
      <c r="D168" s="46"/>
      <c r="E168" s="46"/>
    </row>
    <row r="169" spans="4:5" ht="15.75">
      <c r="D169" s="46"/>
      <c r="E169" s="46"/>
    </row>
    <row r="170" spans="4:5" ht="15.75">
      <c r="D170" s="46"/>
      <c r="E170" s="46"/>
    </row>
    <row r="171" spans="4:5" ht="15.75">
      <c r="D171" s="46"/>
      <c r="E171" s="46"/>
    </row>
    <row r="172" spans="4:5" ht="15.75">
      <c r="D172" s="46"/>
      <c r="E172" s="46"/>
    </row>
    <row r="173" spans="4:5" ht="15.75">
      <c r="D173" s="46"/>
      <c r="E173" s="46"/>
    </row>
    <row r="174" spans="4:5" ht="15.75">
      <c r="D174" s="46"/>
      <c r="E174" s="46"/>
    </row>
    <row r="175" spans="4:5" ht="15.75">
      <c r="D175" s="46"/>
      <c r="E175" s="46"/>
    </row>
    <row r="176" spans="4:5" ht="15.75">
      <c r="D176" s="46"/>
      <c r="E176" s="46"/>
    </row>
    <row r="177" spans="4:5" ht="15.75">
      <c r="D177" s="46"/>
      <c r="E177" s="46"/>
    </row>
    <row r="178" spans="4:5" ht="15.75">
      <c r="D178" s="46"/>
      <c r="E178" s="46"/>
    </row>
    <row r="179" spans="4:5" ht="15.75">
      <c r="D179" s="46"/>
      <c r="E179" s="46"/>
    </row>
    <row r="180" spans="4:5" ht="15.75">
      <c r="D180" s="46"/>
      <c r="E180" s="46"/>
    </row>
    <row r="181" spans="4:5" ht="15.75">
      <c r="D181" s="46"/>
      <c r="E181" s="46"/>
    </row>
    <row r="182" spans="4:5" ht="15.75">
      <c r="D182" s="46"/>
      <c r="E182" s="46"/>
    </row>
    <row r="183" spans="4:5" ht="15.75">
      <c r="D183" s="46"/>
      <c r="E183" s="46"/>
    </row>
    <row r="184" spans="4:5" ht="15.75">
      <c r="D184" s="46"/>
      <c r="E184" s="46"/>
    </row>
    <row r="185" spans="4:5" ht="15.75">
      <c r="D185" s="46"/>
      <c r="E185" s="46"/>
    </row>
    <row r="186" spans="4:5" ht="15.75">
      <c r="D186" s="46"/>
      <c r="E186" s="46"/>
    </row>
    <row r="187" spans="4:5" ht="15.75">
      <c r="D187" s="46"/>
      <c r="E187" s="46"/>
    </row>
    <row r="188" spans="4:5" ht="15.75">
      <c r="D188" s="46"/>
      <c r="E188" s="46"/>
    </row>
    <row r="189" spans="4:5" ht="15.75">
      <c r="D189" s="46"/>
      <c r="E189" s="46"/>
    </row>
    <row r="190" spans="4:5" ht="15.75">
      <c r="D190" s="46"/>
      <c r="E190" s="46"/>
    </row>
    <row r="191" spans="4:5" ht="15.75">
      <c r="D191" s="46"/>
      <c r="E191" s="46"/>
    </row>
    <row r="192" spans="4:5" ht="15.75">
      <c r="D192" s="46"/>
      <c r="E192" s="46"/>
    </row>
    <row r="193" spans="4:5" ht="15.75">
      <c r="D193" s="46"/>
      <c r="E193" s="46"/>
    </row>
    <row r="194" spans="4:5" ht="15.75">
      <c r="D194" s="46"/>
      <c r="E194" s="46"/>
    </row>
    <row r="195" spans="4:5" ht="15.75">
      <c r="D195" s="46"/>
      <c r="E195" s="46"/>
    </row>
    <row r="196" spans="4:5" ht="15.75">
      <c r="D196" s="46"/>
      <c r="E196" s="46"/>
    </row>
    <row r="197" spans="4:5" ht="15.75">
      <c r="D197" s="46"/>
      <c r="E197" s="46"/>
    </row>
    <row r="198" spans="4:5" ht="15.75">
      <c r="D198" s="46"/>
      <c r="E198" s="46"/>
    </row>
    <row r="199" spans="4:5" ht="15.75">
      <c r="D199" s="46"/>
      <c r="E199" s="46"/>
    </row>
    <row r="200" spans="4:5" ht="15.75">
      <c r="D200" s="46"/>
      <c r="E200" s="46"/>
    </row>
    <row r="201" spans="4:5" ht="15.75">
      <c r="D201" s="46"/>
      <c r="E201" s="46"/>
    </row>
    <row r="202" spans="4:5" ht="15.75">
      <c r="D202" s="46"/>
      <c r="E202" s="46"/>
    </row>
    <row r="203" spans="4:5" ht="15.75">
      <c r="D203" s="46"/>
      <c r="E203" s="46"/>
    </row>
    <row r="204" spans="4:5" ht="15.75">
      <c r="D204" s="46"/>
      <c r="E204" s="46"/>
    </row>
    <row r="205" spans="4:5" ht="15.75">
      <c r="D205" s="46"/>
      <c r="E205" s="46"/>
    </row>
    <row r="206" spans="4:5" ht="15.75">
      <c r="D206" s="46"/>
      <c r="E206" s="46"/>
    </row>
    <row r="207" spans="4:5" ht="15.75">
      <c r="D207" s="46"/>
      <c r="E207" s="46"/>
    </row>
    <row r="208" spans="4:5" ht="15.75">
      <c r="D208" s="46"/>
      <c r="E208" s="46"/>
    </row>
    <row r="209" spans="4:5" ht="15.75">
      <c r="D209" s="46"/>
      <c r="E209" s="46"/>
    </row>
    <row r="210" spans="4:5" ht="15.75">
      <c r="D210" s="46"/>
      <c r="E210" s="46"/>
    </row>
    <row r="211" spans="4:5" ht="15.75">
      <c r="D211" s="46"/>
      <c r="E211" s="46"/>
    </row>
    <row r="212" spans="4:5" ht="15.75">
      <c r="D212" s="46"/>
      <c r="E212" s="46"/>
    </row>
    <row r="213" spans="4:5" ht="15.75">
      <c r="D213" s="46"/>
      <c r="E213" s="46"/>
    </row>
    <row r="214" spans="4:5" ht="15.75">
      <c r="D214" s="46"/>
      <c r="E214" s="46"/>
    </row>
    <row r="215" spans="4:5" ht="15.75">
      <c r="D215" s="46"/>
      <c r="E215" s="46"/>
    </row>
    <row r="216" spans="4:5" ht="15.75">
      <c r="D216" s="46"/>
      <c r="E216" s="46"/>
    </row>
    <row r="217" spans="4:5" ht="15.75">
      <c r="D217" s="46"/>
      <c r="E217" s="46"/>
    </row>
    <row r="218" spans="4:5" ht="15.75">
      <c r="D218" s="46"/>
      <c r="E218" s="46"/>
    </row>
    <row r="219" spans="4:5" ht="15.75">
      <c r="D219" s="46"/>
      <c r="E219" s="46"/>
    </row>
    <row r="220" spans="4:5" ht="15.75">
      <c r="D220" s="46"/>
      <c r="E220" s="46"/>
    </row>
    <row r="221" spans="4:5" ht="15.75">
      <c r="D221" s="46"/>
      <c r="E221" s="46"/>
    </row>
    <row r="222" spans="4:5" ht="15.75">
      <c r="D222" s="46"/>
      <c r="E222" s="46"/>
    </row>
    <row r="223" spans="4:5" ht="15.75">
      <c r="D223" s="46"/>
      <c r="E223" s="46"/>
    </row>
    <row r="224" spans="4:5" ht="15.75">
      <c r="D224" s="46"/>
      <c r="E224" s="46"/>
    </row>
    <row r="225" spans="4:5" ht="15.75">
      <c r="D225" s="46"/>
      <c r="E225" s="46"/>
    </row>
    <row r="226" spans="4:5" ht="15.75">
      <c r="D226" s="46"/>
      <c r="E226" s="46"/>
    </row>
    <row r="227" spans="4:5" ht="15.75">
      <c r="D227" s="46"/>
      <c r="E227" s="46"/>
    </row>
    <row r="228" spans="4:5" ht="15.75">
      <c r="D228" s="46"/>
      <c r="E228" s="46"/>
    </row>
    <row r="229" spans="4:5" ht="15.75">
      <c r="D229" s="46"/>
      <c r="E229" s="46"/>
    </row>
    <row r="230" spans="4:5" ht="15.75">
      <c r="D230" s="46"/>
      <c r="E230" s="46"/>
    </row>
    <row r="231" spans="4:5" ht="15.75">
      <c r="D231" s="46"/>
      <c r="E231" s="46"/>
    </row>
    <row r="232" spans="4:5" ht="15.75">
      <c r="D232" s="46"/>
      <c r="E232" s="46"/>
    </row>
    <row r="233" spans="4:5" ht="15.75">
      <c r="D233" s="46"/>
      <c r="E233" s="46"/>
    </row>
    <row r="234" spans="4:5" ht="15.75">
      <c r="D234" s="46"/>
      <c r="E234" s="46"/>
    </row>
    <row r="235" spans="4:5" ht="15.75">
      <c r="D235" s="46"/>
      <c r="E235" s="46"/>
    </row>
    <row r="236" spans="4:5" ht="15.75">
      <c r="D236" s="46"/>
      <c r="E236" s="46"/>
    </row>
    <row r="237" spans="4:5" ht="15.75">
      <c r="D237" s="46"/>
      <c r="E237" s="46"/>
    </row>
    <row r="238" spans="4:5" ht="15.75">
      <c r="D238" s="46"/>
      <c r="E238" s="46"/>
    </row>
    <row r="239" spans="4:5" ht="15.75">
      <c r="D239" s="46"/>
      <c r="E239" s="46"/>
    </row>
    <row r="240" spans="4:5" ht="15.75">
      <c r="D240" s="46"/>
      <c r="E240" s="46"/>
    </row>
    <row r="241" spans="4:5" ht="15.75">
      <c r="D241" s="46"/>
      <c r="E241" s="46"/>
    </row>
    <row r="242" spans="4:5" ht="15.75">
      <c r="D242" s="46"/>
      <c r="E242" s="46"/>
    </row>
    <row r="243" spans="4:5" ht="15.75">
      <c r="D243" s="46"/>
      <c r="E243" s="46"/>
    </row>
    <row r="244" spans="4:5" ht="15.75">
      <c r="D244" s="46"/>
      <c r="E244" s="46"/>
    </row>
    <row r="245" spans="4:5" ht="15.75">
      <c r="D245" s="46"/>
      <c r="E245" s="46"/>
    </row>
    <row r="246" spans="4:5" ht="15.75">
      <c r="D246" s="46"/>
      <c r="E246" s="46"/>
    </row>
    <row r="247" spans="4:5" ht="15.75">
      <c r="D247" s="46"/>
      <c r="E247" s="46"/>
    </row>
    <row r="248" spans="4:5" ht="15.75">
      <c r="D248" s="46"/>
      <c r="E248" s="46"/>
    </row>
    <row r="249" spans="4:5" ht="15.75">
      <c r="D249" s="46"/>
      <c r="E249" s="46"/>
    </row>
    <row r="250" spans="4:5" ht="15.75">
      <c r="D250" s="46"/>
      <c r="E250" s="46"/>
    </row>
    <row r="251" spans="4:5" ht="15.75">
      <c r="D251" s="46"/>
      <c r="E251" s="46"/>
    </row>
    <row r="252" spans="4:5" ht="15.75">
      <c r="D252" s="46"/>
      <c r="E252" s="46"/>
    </row>
  </sheetData>
  <sheetProtection/>
  <mergeCells count="35">
    <mergeCell ref="E3:E4"/>
    <mergeCell ref="A45:B45"/>
    <mergeCell ref="A51:B51"/>
    <mergeCell ref="A31:B31"/>
    <mergeCell ref="A16:B16"/>
    <mergeCell ref="A19:B19"/>
    <mergeCell ref="A5:E5"/>
    <mergeCell ref="A6:B6"/>
    <mergeCell ref="A1:E1"/>
    <mergeCell ref="A3:A4"/>
    <mergeCell ref="B3:B4"/>
    <mergeCell ref="C3:C4"/>
    <mergeCell ref="D3:D4"/>
    <mergeCell ref="A33:B33"/>
    <mergeCell ref="A12:B12"/>
    <mergeCell ref="A14:B14"/>
    <mergeCell ref="A21:B21"/>
    <mergeCell ref="A35:E35"/>
    <mergeCell ref="A36:B36"/>
    <mergeCell ref="A29:B29"/>
    <mergeCell ref="A23:B23"/>
    <mergeCell ref="A25:E25"/>
    <mergeCell ref="A26:B26"/>
    <mergeCell ref="A38:B38"/>
    <mergeCell ref="A40:B40"/>
    <mergeCell ref="A42:E42"/>
    <mergeCell ref="A43:B43"/>
    <mergeCell ref="A48:B48"/>
    <mergeCell ref="A50:E50"/>
    <mergeCell ref="A53:B53"/>
    <mergeCell ref="A55:E55"/>
    <mergeCell ref="A58:B58"/>
    <mergeCell ref="A61:B61"/>
    <mergeCell ref="A63:B63"/>
    <mergeCell ref="A65:B65"/>
  </mergeCells>
  <printOptions/>
  <pageMargins left="0.31496062992125984" right="0.1968503937007874" top="0.3937007874015748" bottom="0.1968503937007874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Normal="85" zoomScaleSheetLayoutView="100" zoomScalePageLayoutView="0" workbookViewId="0" topLeftCell="A1">
      <selection activeCell="A2" sqref="A2:I2"/>
    </sheetView>
  </sheetViews>
  <sheetFormatPr defaultColWidth="9.140625" defaultRowHeight="51" customHeight="1"/>
  <cols>
    <col min="1" max="1" width="4.00390625" style="13" customWidth="1"/>
    <col min="2" max="2" width="17.57421875" style="13" customWidth="1"/>
    <col min="3" max="3" width="38.28125" style="13" customWidth="1"/>
    <col min="4" max="4" width="19.7109375" style="13" customWidth="1"/>
    <col min="5" max="5" width="13.7109375" style="46" customWidth="1"/>
    <col min="6" max="6" width="12.8515625" style="13" customWidth="1"/>
    <col min="7" max="7" width="19.57421875" style="13" customWidth="1"/>
    <col min="8" max="8" width="15.00390625" style="13" customWidth="1"/>
    <col min="9" max="9" width="12.57421875" style="13" customWidth="1"/>
    <col min="10" max="16384" width="9.140625" style="13" customWidth="1"/>
  </cols>
  <sheetData>
    <row r="1" spans="1:9" ht="22.5" customHeight="1">
      <c r="A1" s="81" t="s">
        <v>87</v>
      </c>
      <c r="B1" s="81"/>
      <c r="C1" s="81"/>
      <c r="D1" s="81"/>
      <c r="E1" s="81"/>
      <c r="F1" s="81"/>
      <c r="G1" s="81"/>
      <c r="H1" s="81"/>
      <c r="I1" s="81"/>
    </row>
    <row r="2" spans="1:9" ht="20.25" customHeight="1">
      <c r="A2" s="73" t="s">
        <v>88</v>
      </c>
      <c r="B2" s="73"/>
      <c r="C2" s="73"/>
      <c r="D2" s="73"/>
      <c r="E2" s="73"/>
      <c r="F2" s="73"/>
      <c r="G2" s="73"/>
      <c r="H2" s="73"/>
      <c r="I2" s="73"/>
    </row>
    <row r="3" spans="2:6" s="16" customFormat="1" ht="17.25" customHeight="1">
      <c r="B3" s="15"/>
      <c r="C3" s="15"/>
      <c r="D3" s="15"/>
      <c r="E3" s="56"/>
      <c r="F3" s="15"/>
    </row>
    <row r="4" spans="1:9" s="16" customFormat="1" ht="21" customHeight="1">
      <c r="A4" s="82" t="s">
        <v>38</v>
      </c>
      <c r="B4" s="83"/>
      <c r="C4" s="83"/>
      <c r="D4" s="83"/>
      <c r="E4" s="83"/>
      <c r="F4" s="83"/>
      <c r="G4" s="83"/>
      <c r="H4" s="83"/>
      <c r="I4" s="83"/>
    </row>
    <row r="5" spans="1:9" s="16" customFormat="1" ht="30.75" customHeight="1">
      <c r="A5" s="79" t="s">
        <v>39</v>
      </c>
      <c r="B5" s="79" t="s">
        <v>105</v>
      </c>
      <c r="C5" s="79" t="s">
        <v>68</v>
      </c>
      <c r="D5" s="88" t="s">
        <v>69</v>
      </c>
      <c r="E5" s="89"/>
      <c r="F5" s="90"/>
      <c r="G5" s="88" t="s">
        <v>70</v>
      </c>
      <c r="H5" s="89"/>
      <c r="I5" s="90"/>
    </row>
    <row r="6" spans="1:9" ht="117.75" customHeight="1">
      <c r="A6" s="80"/>
      <c r="B6" s="80"/>
      <c r="C6" s="80"/>
      <c r="D6" s="8" t="s">
        <v>89</v>
      </c>
      <c r="E6" s="50" t="s">
        <v>90</v>
      </c>
      <c r="F6" s="21" t="s">
        <v>71</v>
      </c>
      <c r="G6" s="8" t="s">
        <v>91</v>
      </c>
      <c r="H6" s="8" t="s">
        <v>92</v>
      </c>
      <c r="I6" s="21" t="s">
        <v>47</v>
      </c>
    </row>
    <row r="7" spans="1:9" ht="33" customHeight="1">
      <c r="A7" s="84">
        <v>1</v>
      </c>
      <c r="B7" s="79" t="s">
        <v>72</v>
      </c>
      <c r="C7" s="62" t="s">
        <v>96</v>
      </c>
      <c r="D7" s="57">
        <v>1921.28</v>
      </c>
      <c r="E7" s="58">
        <v>0.67232</v>
      </c>
      <c r="F7" s="59">
        <f>D7*E7</f>
        <v>1291.7149696000001</v>
      </c>
      <c r="G7" s="57">
        <v>35.06</v>
      </c>
      <c r="H7" s="60">
        <f aca="true" t="shared" si="0" ref="H7:H17">E7</f>
        <v>0.67232</v>
      </c>
      <c r="I7" s="59">
        <f>G7*H7</f>
        <v>23.571539200000004</v>
      </c>
    </row>
    <row r="8" spans="1:9" ht="33" customHeight="1">
      <c r="A8" s="85"/>
      <c r="B8" s="87"/>
      <c r="C8" s="62" t="s">
        <v>97</v>
      </c>
      <c r="D8" s="57">
        <v>1921.28</v>
      </c>
      <c r="E8" s="58">
        <v>0.68464</v>
      </c>
      <c r="F8" s="59">
        <f aca="true" t="shared" si="1" ref="F8:F17">D8*E8</f>
        <v>1315.3851392000001</v>
      </c>
      <c r="G8" s="57">
        <v>35.06</v>
      </c>
      <c r="H8" s="60">
        <f t="shared" si="0"/>
        <v>0.68464</v>
      </c>
      <c r="I8" s="59">
        <f aca="true" t="shared" si="2" ref="I8:I17">G8*H8</f>
        <v>24.003478400000002</v>
      </c>
    </row>
    <row r="9" spans="1:9" ht="33" customHeight="1">
      <c r="A9" s="84">
        <v>2</v>
      </c>
      <c r="B9" s="91" t="s">
        <v>73</v>
      </c>
      <c r="C9" s="62" t="s">
        <v>93</v>
      </c>
      <c r="D9" s="57">
        <v>1848.12</v>
      </c>
      <c r="E9" s="58">
        <v>0.59154</v>
      </c>
      <c r="F9" s="49">
        <f t="shared" si="1"/>
        <v>1093.2369047999998</v>
      </c>
      <c r="G9" s="57">
        <v>35.06</v>
      </c>
      <c r="H9" s="60">
        <f t="shared" si="0"/>
        <v>0.59154</v>
      </c>
      <c r="I9" s="49">
        <f t="shared" si="2"/>
        <v>20.7393924</v>
      </c>
    </row>
    <row r="10" spans="1:9" ht="33" customHeight="1">
      <c r="A10" s="85"/>
      <c r="B10" s="92"/>
      <c r="C10" s="62" t="s">
        <v>98</v>
      </c>
      <c r="D10" s="57">
        <v>1848.12</v>
      </c>
      <c r="E10" s="58">
        <v>0.60319</v>
      </c>
      <c r="F10" s="49">
        <f t="shared" si="1"/>
        <v>1114.7675027999999</v>
      </c>
      <c r="G10" s="57">
        <v>35.06</v>
      </c>
      <c r="H10" s="60">
        <f t="shared" si="0"/>
        <v>0.60319</v>
      </c>
      <c r="I10" s="49">
        <f t="shared" si="2"/>
        <v>21.1478414</v>
      </c>
    </row>
    <row r="11" spans="1:9" ht="33" customHeight="1">
      <c r="A11" s="86"/>
      <c r="B11" s="93"/>
      <c r="C11" s="62" t="s">
        <v>99</v>
      </c>
      <c r="D11" s="57">
        <v>1848.12</v>
      </c>
      <c r="E11" s="58">
        <v>0.6398</v>
      </c>
      <c r="F11" s="49">
        <f>D11*E11</f>
        <v>1182.427176</v>
      </c>
      <c r="G11" s="57">
        <v>35.06</v>
      </c>
      <c r="H11" s="60">
        <f t="shared" si="0"/>
        <v>0.6398</v>
      </c>
      <c r="I11" s="49">
        <f>G11*H11</f>
        <v>22.431388000000002</v>
      </c>
    </row>
    <row r="12" spans="1:9" ht="33" customHeight="1">
      <c r="A12" s="22">
        <v>3</v>
      </c>
      <c r="B12" s="8" t="s">
        <v>40</v>
      </c>
      <c r="C12" s="62" t="s">
        <v>94</v>
      </c>
      <c r="D12" s="57">
        <v>1878.2</v>
      </c>
      <c r="E12" s="58">
        <v>0.71403</v>
      </c>
      <c r="F12" s="59">
        <f t="shared" si="1"/>
        <v>1341.0911460000002</v>
      </c>
      <c r="G12" s="57">
        <v>29.71</v>
      </c>
      <c r="H12" s="60">
        <f t="shared" si="0"/>
        <v>0.71403</v>
      </c>
      <c r="I12" s="59">
        <f t="shared" si="2"/>
        <v>21.213831300000002</v>
      </c>
    </row>
    <row r="13" spans="1:9" ht="33" customHeight="1">
      <c r="A13" s="84">
        <v>4</v>
      </c>
      <c r="B13" s="79" t="s">
        <v>48</v>
      </c>
      <c r="C13" s="62" t="s">
        <v>100</v>
      </c>
      <c r="D13" s="57">
        <v>1681.3</v>
      </c>
      <c r="E13" s="58">
        <v>0.72788</v>
      </c>
      <c r="F13" s="59">
        <f t="shared" si="1"/>
        <v>1223.7846439999998</v>
      </c>
      <c r="G13" s="57">
        <v>29.71</v>
      </c>
      <c r="H13" s="60">
        <f t="shared" si="0"/>
        <v>0.72788</v>
      </c>
      <c r="I13" s="59">
        <f t="shared" si="2"/>
        <v>21.625314799999998</v>
      </c>
    </row>
    <row r="14" spans="1:9" ht="33" customHeight="1">
      <c r="A14" s="86"/>
      <c r="B14" s="80"/>
      <c r="C14" s="62" t="s">
        <v>101</v>
      </c>
      <c r="D14" s="57">
        <v>1681.3</v>
      </c>
      <c r="E14" s="58">
        <v>0.77296</v>
      </c>
      <c r="F14" s="59">
        <f t="shared" si="1"/>
        <v>1299.577648</v>
      </c>
      <c r="G14" s="57">
        <v>29.71</v>
      </c>
      <c r="H14" s="60">
        <f t="shared" si="0"/>
        <v>0.77296</v>
      </c>
      <c r="I14" s="59">
        <f t="shared" si="2"/>
        <v>22.9646416</v>
      </c>
    </row>
    <row r="15" spans="1:9" ht="33" customHeight="1">
      <c r="A15" s="84">
        <v>5</v>
      </c>
      <c r="B15" s="79" t="s">
        <v>95</v>
      </c>
      <c r="C15" s="62" t="s">
        <v>102</v>
      </c>
      <c r="D15" s="57">
        <v>2033</v>
      </c>
      <c r="E15" s="58">
        <v>0.61113</v>
      </c>
      <c r="F15" s="59">
        <f t="shared" si="1"/>
        <v>1242.4272899999999</v>
      </c>
      <c r="G15" s="57">
        <v>29.71</v>
      </c>
      <c r="H15" s="60">
        <f t="shared" si="0"/>
        <v>0.61113</v>
      </c>
      <c r="I15" s="59">
        <f t="shared" si="2"/>
        <v>18.1566723</v>
      </c>
    </row>
    <row r="16" spans="1:9" ht="33" customHeight="1">
      <c r="A16" s="85"/>
      <c r="B16" s="87"/>
      <c r="C16" s="62" t="s">
        <v>103</v>
      </c>
      <c r="D16" s="57">
        <v>2033</v>
      </c>
      <c r="E16" s="58">
        <v>0.62334</v>
      </c>
      <c r="F16" s="59">
        <f t="shared" si="1"/>
        <v>1267.25022</v>
      </c>
      <c r="G16" s="57">
        <v>29.71</v>
      </c>
      <c r="H16" s="60">
        <f t="shared" si="0"/>
        <v>0.62334</v>
      </c>
      <c r="I16" s="59">
        <f t="shared" si="2"/>
        <v>18.519431400000002</v>
      </c>
    </row>
    <row r="17" spans="1:9" ht="33" customHeight="1">
      <c r="A17" s="86"/>
      <c r="B17" s="80"/>
      <c r="C17" s="62" t="s">
        <v>104</v>
      </c>
      <c r="D17" s="57">
        <v>2033</v>
      </c>
      <c r="E17" s="58">
        <v>0.62783</v>
      </c>
      <c r="F17" s="59">
        <f t="shared" si="1"/>
        <v>1276.37839</v>
      </c>
      <c r="G17" s="57">
        <v>29.71</v>
      </c>
      <c r="H17" s="60">
        <f t="shared" si="0"/>
        <v>0.62783</v>
      </c>
      <c r="I17" s="59">
        <f t="shared" si="2"/>
        <v>18.6528293</v>
      </c>
    </row>
    <row r="18" spans="3:6" ht="14.25" customHeight="1">
      <c r="C18" s="19"/>
      <c r="D18" s="19"/>
      <c r="E18" s="61"/>
      <c r="F18" s="20"/>
    </row>
    <row r="19" ht="18" customHeight="1"/>
    <row r="20" ht="18" customHeight="1"/>
  </sheetData>
  <sheetProtection/>
  <mergeCells count="16">
    <mergeCell ref="B13:B14"/>
    <mergeCell ref="A15:A17"/>
    <mergeCell ref="B15:B17"/>
    <mergeCell ref="D5:F5"/>
    <mergeCell ref="G5:I5"/>
    <mergeCell ref="A7:A8"/>
    <mergeCell ref="B7:B8"/>
    <mergeCell ref="A13:A14"/>
    <mergeCell ref="A9:A11"/>
    <mergeCell ref="B9:B11"/>
    <mergeCell ref="A5:A6"/>
    <mergeCell ref="B5:B6"/>
    <mergeCell ref="C5:C6"/>
    <mergeCell ref="A1:I1"/>
    <mergeCell ref="A2:I2"/>
    <mergeCell ref="A4:I4"/>
  </mergeCells>
  <printOptions/>
  <pageMargins left="0.31496062992125984" right="0.1968503937007874" top="0.3937007874015748" bottom="0.1968503937007874" header="0.31496062992125984" footer="0.31496062992125984"/>
  <pageSetup horizontalDpi="600" verticalDpi="600" orientation="landscape" paperSize="9" scale="95" r:id="rId1"/>
  <rowBreaks count="1" manualBreakCount="1">
    <brk id="34" min="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Normal="85" zoomScaleSheetLayoutView="100" zoomScalePageLayoutView="0" workbookViewId="0" topLeftCell="A1">
      <selection activeCell="F9" sqref="F9"/>
    </sheetView>
  </sheetViews>
  <sheetFormatPr defaultColWidth="9.140625" defaultRowHeight="51" customHeight="1"/>
  <cols>
    <col min="1" max="1" width="5.140625" style="13" customWidth="1"/>
    <col min="2" max="2" width="23.00390625" style="13" customWidth="1"/>
    <col min="3" max="3" width="28.8515625" style="13" customWidth="1"/>
    <col min="4" max="4" width="21.8515625" style="13" customWidth="1"/>
    <col min="5" max="5" width="13.57421875" style="13" customWidth="1"/>
    <col min="6" max="6" width="18.421875" style="13" customWidth="1"/>
    <col min="7" max="16384" width="9.140625" style="13" customWidth="1"/>
  </cols>
  <sheetData>
    <row r="1" spans="1:6" ht="22.5" customHeight="1">
      <c r="A1" s="81" t="s">
        <v>106</v>
      </c>
      <c r="B1" s="81"/>
      <c r="C1" s="81"/>
      <c r="D1" s="81"/>
      <c r="E1" s="81"/>
      <c r="F1" s="81"/>
    </row>
    <row r="2" spans="1:6" ht="20.25" customHeight="1">
      <c r="A2" s="73" t="s">
        <v>88</v>
      </c>
      <c r="B2" s="73"/>
      <c r="C2" s="73"/>
      <c r="D2" s="73"/>
      <c r="E2" s="73"/>
      <c r="F2" s="73"/>
    </row>
    <row r="3" spans="2:6" ht="20.25" customHeight="1">
      <c r="B3" s="6"/>
      <c r="C3" s="6"/>
      <c r="D3" s="6"/>
      <c r="E3" s="6"/>
      <c r="F3" s="6"/>
    </row>
    <row r="4" spans="1:6" ht="33.75" customHeight="1">
      <c r="A4" s="98" t="s">
        <v>44</v>
      </c>
      <c r="B4" s="98"/>
      <c r="C4" s="98"/>
      <c r="D4" s="98"/>
      <c r="E4" s="98"/>
      <c r="F4" s="98"/>
    </row>
    <row r="5" spans="1:6" s="14" customFormat="1" ht="130.5" customHeight="1">
      <c r="A5" s="51" t="s">
        <v>39</v>
      </c>
      <c r="B5" s="2" t="s">
        <v>30</v>
      </c>
      <c r="C5" s="2" t="s">
        <v>15</v>
      </c>
      <c r="D5" s="7" t="s">
        <v>107</v>
      </c>
      <c r="E5" s="9" t="s">
        <v>108</v>
      </c>
      <c r="F5" s="23" t="s">
        <v>37</v>
      </c>
    </row>
    <row r="6" spans="1:6" s="14" customFormat="1" ht="21" customHeight="1">
      <c r="A6" s="97">
        <v>1</v>
      </c>
      <c r="B6" s="75" t="s">
        <v>31</v>
      </c>
      <c r="C6" s="94" t="s">
        <v>74</v>
      </c>
      <c r="D6" s="95"/>
      <c r="E6" s="95"/>
      <c r="F6" s="96"/>
    </row>
    <row r="7" spans="1:6" s="14" customFormat="1" ht="21" customHeight="1">
      <c r="A7" s="97"/>
      <c r="B7" s="75"/>
      <c r="C7" s="47" t="s">
        <v>51</v>
      </c>
      <c r="D7" s="48">
        <v>1848.12</v>
      </c>
      <c r="E7" s="63">
        <v>0.81418</v>
      </c>
      <c r="F7" s="24">
        <f>D7*E7</f>
        <v>1504.7023416</v>
      </c>
    </row>
    <row r="8" spans="1:6" s="14" customFormat="1" ht="23.25" customHeight="1">
      <c r="A8" s="97"/>
      <c r="B8" s="75"/>
      <c r="C8" s="94" t="s">
        <v>75</v>
      </c>
      <c r="D8" s="95"/>
      <c r="E8" s="95"/>
      <c r="F8" s="96"/>
    </row>
    <row r="9" spans="1:6" s="14" customFormat="1" ht="99.75" customHeight="1">
      <c r="A9" s="97"/>
      <c r="B9" s="75"/>
      <c r="C9" s="3" t="s">
        <v>109</v>
      </c>
      <c r="D9" s="48">
        <v>1921.28</v>
      </c>
      <c r="E9" s="63">
        <v>0.83948</v>
      </c>
      <c r="F9" s="24">
        <f>D9*E9</f>
        <v>1612.8761344</v>
      </c>
    </row>
    <row r="10" spans="1:6" s="14" customFormat="1" ht="24.75" customHeight="1">
      <c r="A10" s="97"/>
      <c r="B10" s="75"/>
      <c r="C10" s="94" t="s">
        <v>76</v>
      </c>
      <c r="D10" s="95"/>
      <c r="E10" s="95"/>
      <c r="F10" s="96"/>
    </row>
    <row r="11" spans="1:6" s="14" customFormat="1" ht="23.25" customHeight="1">
      <c r="A11" s="97"/>
      <c r="B11" s="75"/>
      <c r="C11" s="5" t="s">
        <v>32</v>
      </c>
      <c r="D11" s="48">
        <v>2033</v>
      </c>
      <c r="E11" s="63">
        <v>0.62518</v>
      </c>
      <c r="F11" s="24">
        <f>D11*E11</f>
        <v>1270.99094</v>
      </c>
    </row>
    <row r="12" spans="1:6" s="14" customFormat="1" ht="23.25" customHeight="1">
      <c r="A12" s="97"/>
      <c r="B12" s="75"/>
      <c r="C12" s="94" t="s">
        <v>77</v>
      </c>
      <c r="D12" s="95"/>
      <c r="E12" s="95"/>
      <c r="F12" s="96"/>
    </row>
    <row r="13" spans="1:6" s="14" customFormat="1" ht="24" customHeight="1">
      <c r="A13" s="97"/>
      <c r="B13" s="75"/>
      <c r="C13" s="3" t="s">
        <v>10</v>
      </c>
      <c r="D13" s="7">
        <v>4075.01</v>
      </c>
      <c r="E13" s="63">
        <v>0.90539</v>
      </c>
      <c r="F13" s="24">
        <f>D13*E13</f>
        <v>3689.4733039000002</v>
      </c>
    </row>
    <row r="14" spans="2:6" s="16" customFormat="1" ht="17.25" customHeight="1">
      <c r="B14" s="15"/>
      <c r="C14" s="15"/>
      <c r="D14" s="15"/>
      <c r="E14" s="15"/>
      <c r="F14" s="15"/>
    </row>
    <row r="15" spans="3:6" ht="15.75">
      <c r="C15" s="17"/>
      <c r="D15" s="17"/>
      <c r="E15" s="17"/>
      <c r="F15" s="17"/>
    </row>
    <row r="16" spans="2:6" ht="15.75">
      <c r="B16" s="18"/>
      <c r="C16" s="17"/>
      <c r="D16" s="17"/>
      <c r="E16" s="17"/>
      <c r="F16" s="17"/>
    </row>
    <row r="17" spans="2:6" ht="15.75">
      <c r="B17" s="18"/>
      <c r="C17" s="17"/>
      <c r="D17" s="17"/>
      <c r="E17" s="17"/>
      <c r="F17" s="17"/>
    </row>
    <row r="18" spans="3:6" ht="14.25" customHeight="1">
      <c r="C18" s="19"/>
      <c r="D18" s="19"/>
      <c r="E18" s="19"/>
      <c r="F18" s="20"/>
    </row>
    <row r="19" ht="18" customHeight="1"/>
    <row r="20" ht="18" customHeight="1"/>
  </sheetData>
  <sheetProtection/>
  <mergeCells count="9">
    <mergeCell ref="C12:F12"/>
    <mergeCell ref="A6:A13"/>
    <mergeCell ref="B6:B13"/>
    <mergeCell ref="C6:F6"/>
    <mergeCell ref="A1:F1"/>
    <mergeCell ref="A2:F2"/>
    <mergeCell ref="A4:F4"/>
    <mergeCell ref="C8:F8"/>
    <mergeCell ref="C10:F10"/>
  </mergeCells>
  <printOptions/>
  <pageMargins left="0.31496062992125984" right="0.1968503937007874" top="0.3937007874015748" bottom="0.1968503937007874" header="0.31496062992125984" footer="0.31496062992125984"/>
  <pageSetup horizontalDpi="600" verticalDpi="600" orientation="portrait" paperSize="9" scale="85" r:id="rId1"/>
  <rowBreaks count="1" manualBreakCount="1">
    <brk id="31" min="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Normal="85" zoomScaleSheetLayoutView="100" zoomScalePageLayoutView="0" workbookViewId="0" topLeftCell="A1">
      <selection activeCell="E6" sqref="E6"/>
    </sheetView>
  </sheetViews>
  <sheetFormatPr defaultColWidth="9.140625" defaultRowHeight="51" customHeight="1"/>
  <cols>
    <col min="1" max="1" width="19.7109375" style="13" customWidth="1"/>
    <col min="2" max="2" width="32.28125" style="13" customWidth="1"/>
    <col min="3" max="3" width="23.28125" style="13" customWidth="1"/>
    <col min="4" max="4" width="16.421875" style="13" customWidth="1"/>
    <col min="5" max="5" width="17.140625" style="13" customWidth="1"/>
    <col min="6" max="16384" width="9.140625" style="13" customWidth="1"/>
  </cols>
  <sheetData>
    <row r="1" spans="1:5" ht="22.5" customHeight="1">
      <c r="A1" s="81" t="s">
        <v>110</v>
      </c>
      <c r="B1" s="81"/>
      <c r="C1" s="81"/>
      <c r="D1" s="81"/>
      <c r="E1" s="81"/>
    </row>
    <row r="2" spans="1:5" ht="21" customHeight="1">
      <c r="A2" s="73" t="s">
        <v>88</v>
      </c>
      <c r="B2" s="73"/>
      <c r="C2" s="73"/>
      <c r="D2" s="73"/>
      <c r="E2" s="73"/>
    </row>
    <row r="3" spans="1:5" ht="21.75" customHeight="1">
      <c r="A3" s="40"/>
      <c r="B3" s="40"/>
      <c r="C3" s="40"/>
      <c r="D3" s="40"/>
      <c r="E3" s="40"/>
    </row>
    <row r="4" spans="1:4" ht="26.25" customHeight="1">
      <c r="A4" s="6"/>
      <c r="B4" s="6"/>
      <c r="C4" s="6"/>
      <c r="D4" s="6"/>
    </row>
    <row r="5" spans="1:5" ht="119.25" customHeight="1">
      <c r="A5" s="2" t="s">
        <v>41</v>
      </c>
      <c r="B5" s="2" t="s">
        <v>15</v>
      </c>
      <c r="C5" s="7" t="s">
        <v>111</v>
      </c>
      <c r="D5" s="9" t="s">
        <v>112</v>
      </c>
      <c r="E5" s="23" t="s">
        <v>43</v>
      </c>
    </row>
    <row r="6" spans="1:5" ht="90.75" customHeight="1">
      <c r="A6" s="3" t="s">
        <v>42</v>
      </c>
      <c r="B6" s="3" t="s">
        <v>52</v>
      </c>
      <c r="C6" s="7">
        <v>43.45</v>
      </c>
      <c r="D6" s="63">
        <v>0.76628</v>
      </c>
      <c r="E6" s="24">
        <f>C6*D6</f>
        <v>33.294866</v>
      </c>
    </row>
    <row r="7" spans="1:5" s="16" customFormat="1" ht="79.5" customHeight="1">
      <c r="A7" s="3" t="s">
        <v>113</v>
      </c>
      <c r="B7" s="2" t="s">
        <v>114</v>
      </c>
      <c r="C7" s="7">
        <v>43.45</v>
      </c>
      <c r="D7" s="63">
        <v>0.97082</v>
      </c>
      <c r="E7" s="24">
        <f>C7*D7</f>
        <v>42.182129</v>
      </c>
    </row>
    <row r="8" spans="1:4" s="16" customFormat="1" ht="17.25" customHeight="1">
      <c r="A8" s="15"/>
      <c r="B8" s="15"/>
      <c r="C8" s="15"/>
      <c r="D8" s="15"/>
    </row>
    <row r="9" spans="1:4" s="16" customFormat="1" ht="17.25" customHeight="1">
      <c r="A9" s="15"/>
      <c r="B9" s="15"/>
      <c r="C9" s="15"/>
      <c r="D9" s="15"/>
    </row>
    <row r="10" spans="1:4" s="16" customFormat="1" ht="17.25" customHeight="1">
      <c r="A10" s="15"/>
      <c r="B10" s="15"/>
      <c r="C10" s="15"/>
      <c r="D10" s="15"/>
    </row>
    <row r="11" spans="1:4" ht="15.75">
      <c r="A11" s="17"/>
      <c r="B11" s="17"/>
      <c r="C11" s="17"/>
      <c r="D11" s="17"/>
    </row>
    <row r="12" spans="1:4" ht="15.75">
      <c r="A12" s="18"/>
      <c r="B12" s="17"/>
      <c r="C12" s="17"/>
      <c r="D12" s="45"/>
    </row>
    <row r="13" spans="1:4" ht="15.75">
      <c r="A13" s="17"/>
      <c r="B13" s="17"/>
      <c r="C13" s="17"/>
      <c r="D13" s="17"/>
    </row>
    <row r="14" spans="1:4" ht="15.75">
      <c r="A14" s="17"/>
      <c r="B14" s="17"/>
      <c r="C14" s="17"/>
      <c r="D14" s="17"/>
    </row>
    <row r="15" spans="2:4" ht="15.75">
      <c r="B15" s="17"/>
      <c r="C15" s="17"/>
      <c r="D15" s="17"/>
    </row>
    <row r="16" spans="2:3" ht="15.75">
      <c r="B16" s="17"/>
      <c r="C16" s="17"/>
    </row>
    <row r="17" spans="2:4" ht="15.75">
      <c r="B17" s="17"/>
      <c r="C17" s="17"/>
      <c r="D17" s="17"/>
    </row>
    <row r="18" spans="2:4" ht="15.75">
      <c r="B18" s="17"/>
      <c r="C18" s="17"/>
      <c r="D18" s="17"/>
    </row>
    <row r="19" spans="1:4" ht="15.75">
      <c r="A19" s="17"/>
      <c r="B19" s="17"/>
      <c r="C19" s="17"/>
      <c r="D19" s="17"/>
    </row>
    <row r="20" spans="1:4" ht="14.25" customHeight="1">
      <c r="A20" s="17"/>
      <c r="B20" s="17"/>
      <c r="C20" s="17"/>
      <c r="D20" s="17"/>
    </row>
    <row r="21" spans="1:4" ht="14.25" customHeight="1">
      <c r="A21" s="17"/>
      <c r="B21" s="17"/>
      <c r="C21" s="17"/>
      <c r="D21" s="17"/>
    </row>
    <row r="22" spans="1:4" ht="18" customHeight="1">
      <c r="A22" s="18"/>
      <c r="B22" s="17"/>
      <c r="C22" s="17"/>
      <c r="D22" s="17"/>
    </row>
    <row r="23" spans="1:4" ht="18" customHeight="1">
      <c r="A23" s="18"/>
      <c r="B23" s="17"/>
      <c r="C23" s="17"/>
      <c r="D23" s="17"/>
    </row>
    <row r="24" spans="1:4" ht="51" customHeight="1">
      <c r="A24" s="18"/>
      <c r="B24" s="17"/>
      <c r="C24" s="17"/>
      <c r="D24" s="17"/>
    </row>
    <row r="25" spans="1:4" ht="51" customHeight="1">
      <c r="A25" s="18"/>
      <c r="B25" s="17"/>
      <c r="C25" s="17"/>
      <c r="D25" s="17"/>
    </row>
    <row r="27" spans="2:4" ht="51" customHeight="1">
      <c r="B27" s="19"/>
      <c r="C27" s="19"/>
      <c r="D27" s="20"/>
    </row>
  </sheetData>
  <sheetProtection/>
  <mergeCells count="2">
    <mergeCell ref="A1:E1"/>
    <mergeCell ref="A2:E2"/>
  </mergeCells>
  <printOptions/>
  <pageMargins left="0.31496062992125984" right="0.1968503937007874" top="0.3937007874015748" bottom="0.1968503937007874" header="0.31496062992125984" footer="0.31496062992125984"/>
  <pageSetup horizontalDpi="600" verticalDpi="600" orientation="portrait" paperSize="9" scale="90" r:id="rId1"/>
  <rowBreaks count="1" manualBreakCount="1">
    <brk id="32" min="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Normal="85" zoomScaleSheetLayoutView="100" zoomScalePageLayoutView="0" workbookViewId="0" topLeftCell="A1">
      <selection activeCell="F18" sqref="F18"/>
    </sheetView>
  </sheetViews>
  <sheetFormatPr defaultColWidth="9.140625" defaultRowHeight="51" customHeight="1"/>
  <cols>
    <col min="1" max="1" width="19.7109375" style="13" customWidth="1"/>
    <col min="2" max="2" width="32.28125" style="13" customWidth="1"/>
    <col min="3" max="3" width="23.28125" style="13" customWidth="1"/>
    <col min="4" max="4" width="16.421875" style="13" customWidth="1"/>
    <col min="5" max="5" width="17.140625" style="13" customWidth="1"/>
    <col min="6" max="16384" width="9.140625" style="13" customWidth="1"/>
  </cols>
  <sheetData>
    <row r="1" spans="1:5" ht="22.5" customHeight="1">
      <c r="A1" s="81" t="s">
        <v>116</v>
      </c>
      <c r="B1" s="81"/>
      <c r="C1" s="81"/>
      <c r="D1" s="81"/>
      <c r="E1" s="81"/>
    </row>
    <row r="2" spans="1:5" ht="21" customHeight="1">
      <c r="A2" s="73" t="s">
        <v>88</v>
      </c>
      <c r="B2" s="73"/>
      <c r="C2" s="73"/>
      <c r="D2" s="73"/>
      <c r="E2" s="73"/>
    </row>
    <row r="3" spans="1:5" ht="21.75" customHeight="1">
      <c r="A3" s="40"/>
      <c r="B3" s="40"/>
      <c r="C3" s="40"/>
      <c r="D3" s="40"/>
      <c r="E3" s="40"/>
    </row>
    <row r="4" spans="1:4" ht="26.25" customHeight="1">
      <c r="A4" s="6"/>
      <c r="B4" s="6"/>
      <c r="C4" s="6"/>
      <c r="D4" s="6"/>
    </row>
    <row r="5" spans="1:5" ht="119.25" customHeight="1">
      <c r="A5" s="2" t="s">
        <v>41</v>
      </c>
      <c r="B5" s="2" t="s">
        <v>15</v>
      </c>
      <c r="C5" s="7" t="s">
        <v>117</v>
      </c>
      <c r="D5" s="9" t="s">
        <v>118</v>
      </c>
      <c r="E5" s="23" t="s">
        <v>119</v>
      </c>
    </row>
    <row r="6" spans="1:5" ht="101.25" customHeight="1">
      <c r="A6" s="3" t="s">
        <v>120</v>
      </c>
      <c r="B6" s="2" t="s">
        <v>114</v>
      </c>
      <c r="C6" s="7">
        <v>29.71</v>
      </c>
      <c r="D6" s="63">
        <v>0.99826</v>
      </c>
      <c r="E6" s="24">
        <f>C6*D6</f>
        <v>29.6583046</v>
      </c>
    </row>
    <row r="7" spans="1:4" s="16" customFormat="1" ht="17.25" customHeight="1">
      <c r="A7" s="15"/>
      <c r="B7" s="15"/>
      <c r="C7" s="15"/>
      <c r="D7" s="15"/>
    </row>
    <row r="8" spans="1:4" s="16" customFormat="1" ht="17.25" customHeight="1">
      <c r="A8" s="15"/>
      <c r="B8" s="15"/>
      <c r="C8" s="15"/>
      <c r="D8" s="15"/>
    </row>
    <row r="9" spans="1:4" s="16" customFormat="1" ht="17.25" customHeight="1">
      <c r="A9" s="15"/>
      <c r="B9" s="15"/>
      <c r="C9" s="15"/>
      <c r="D9" s="15"/>
    </row>
    <row r="10" spans="1:4" ht="15.75">
      <c r="A10" s="17"/>
      <c r="B10" s="17"/>
      <c r="C10" s="17"/>
      <c r="D10" s="17"/>
    </row>
    <row r="11" spans="1:4" ht="15.75">
      <c r="A11" s="17"/>
      <c r="B11" s="17"/>
      <c r="C11" s="17"/>
      <c r="D11" s="17"/>
    </row>
    <row r="12" spans="1:4" ht="15.75" hidden="1">
      <c r="A12" s="18" t="s">
        <v>115</v>
      </c>
      <c r="B12" s="17"/>
      <c r="C12" s="17"/>
      <c r="D12" s="64" t="s">
        <v>86</v>
      </c>
    </row>
    <row r="13" spans="1:4" ht="15.75">
      <c r="A13" s="17"/>
      <c r="B13" s="17"/>
      <c r="C13" s="17"/>
      <c r="D13" s="64"/>
    </row>
    <row r="14" spans="1:4" ht="15.75">
      <c r="A14" s="17"/>
      <c r="B14" s="17"/>
      <c r="C14" s="17"/>
      <c r="D14" s="64"/>
    </row>
    <row r="15" spans="1:3" ht="15.75">
      <c r="A15" s="17"/>
      <c r="B15" s="17"/>
      <c r="C15" s="17"/>
    </row>
    <row r="16" spans="1:4" ht="15.75">
      <c r="A16" s="18"/>
      <c r="B16" s="17"/>
      <c r="C16" s="17"/>
      <c r="D16" s="45"/>
    </row>
    <row r="17" spans="1:3" ht="15.75">
      <c r="A17" s="17"/>
      <c r="B17" s="17"/>
      <c r="C17" s="17"/>
    </row>
    <row r="18" spans="1:4" ht="15.75">
      <c r="A18" s="18"/>
      <c r="B18" s="17"/>
      <c r="C18" s="17"/>
      <c r="D18" s="45"/>
    </row>
    <row r="19" spans="1:4" ht="15.75">
      <c r="A19" s="17"/>
      <c r="B19" s="17"/>
      <c r="C19" s="17"/>
      <c r="D19" s="17"/>
    </row>
    <row r="20" spans="1:4" ht="15.75">
      <c r="A20" s="17"/>
      <c r="B20" s="17"/>
      <c r="C20" s="17"/>
      <c r="D20" s="17"/>
    </row>
    <row r="21" spans="2:4" ht="15.75">
      <c r="B21" s="17"/>
      <c r="C21" s="17"/>
      <c r="D21" s="17"/>
    </row>
    <row r="22" spans="2:3" ht="15.75">
      <c r="B22" s="17"/>
      <c r="C22" s="17"/>
    </row>
    <row r="23" spans="2:4" ht="15.75">
      <c r="B23" s="17"/>
      <c r="C23" s="17"/>
      <c r="D23" s="17"/>
    </row>
    <row r="24" spans="2:4" ht="15.75">
      <c r="B24" s="17"/>
      <c r="C24" s="17"/>
      <c r="D24" s="17"/>
    </row>
    <row r="25" spans="1:4" ht="15.75">
      <c r="A25" s="17"/>
      <c r="B25" s="17"/>
      <c r="C25" s="17"/>
      <c r="D25" s="17"/>
    </row>
    <row r="26" spans="1:4" ht="15.75">
      <c r="A26" s="17"/>
      <c r="B26" s="17"/>
      <c r="C26" s="17"/>
      <c r="D26" s="17"/>
    </row>
    <row r="27" spans="1:4" ht="15.75">
      <c r="A27" s="17"/>
      <c r="B27" s="17"/>
      <c r="C27" s="17"/>
      <c r="D27" s="17"/>
    </row>
    <row r="28" spans="1:4" ht="15.75">
      <c r="A28" s="18"/>
      <c r="B28" s="17"/>
      <c r="C28" s="17"/>
      <c r="D28" s="17"/>
    </row>
    <row r="29" spans="1:4" ht="15.75">
      <c r="A29" s="18"/>
      <c r="B29" s="17"/>
      <c r="C29" s="17"/>
      <c r="D29" s="17"/>
    </row>
    <row r="30" spans="1:4" ht="15.75">
      <c r="A30" s="18"/>
      <c r="B30" s="17"/>
      <c r="C30" s="17"/>
      <c r="D30" s="17"/>
    </row>
    <row r="31" spans="1:4" ht="15.75">
      <c r="A31" s="18"/>
      <c r="B31" s="17"/>
      <c r="C31" s="17"/>
      <c r="D31" s="17"/>
    </row>
    <row r="32" ht="14.25" customHeight="1"/>
    <row r="33" spans="2:4" ht="14.25" customHeight="1">
      <c r="B33" s="19"/>
      <c r="C33" s="19"/>
      <c r="D33" s="20"/>
    </row>
    <row r="34" ht="18" customHeight="1"/>
    <row r="35" ht="18" customHeight="1"/>
  </sheetData>
  <sheetProtection/>
  <mergeCells count="2">
    <mergeCell ref="A1:E1"/>
    <mergeCell ref="A2:E2"/>
  </mergeCells>
  <printOptions/>
  <pageMargins left="0.31496062992125984" right="0.1968503937007874" top="0.3937007874015748" bottom="0.1968503937007874" header="0.31496062992125984" footer="0.31496062992125984"/>
  <pageSetup horizontalDpi="600" verticalDpi="600" orientation="portrait" paperSize="9" scale="90" r:id="rId1"/>
  <rowBreaks count="1" manualBreakCount="1">
    <brk id="32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2016-01-22T12:48:36Z</cp:lastPrinted>
  <dcterms:created xsi:type="dcterms:W3CDTF">1996-10-08T23:32:33Z</dcterms:created>
  <dcterms:modified xsi:type="dcterms:W3CDTF">2018-04-11T12:02:35Z</dcterms:modified>
  <cp:category/>
  <cp:version/>
  <cp:contentType/>
  <cp:contentStatus/>
</cp:coreProperties>
</file>