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15" activeTab="0"/>
  </bookViews>
  <sheets>
    <sheet name="Советск.47" sheetId="1" r:id="rId1"/>
    <sheet name="Советск.49" sheetId="2" r:id="rId2"/>
    <sheet name="Советск.51" sheetId="3" r:id="rId3"/>
    <sheet name="Советск.84" sheetId="4" r:id="rId4"/>
    <sheet name="Советск.90" sheetId="5" r:id="rId5"/>
    <sheet name="Советск.92" sheetId="6" r:id="rId6"/>
    <sheet name="Советск.94" sheetId="7" r:id="rId7"/>
  </sheets>
  <definedNames>
    <definedName name="_xlnm.Print_Area" localSheetId="0">'Советск.47'!$A$1:$F$19</definedName>
    <definedName name="_xlnm.Print_Area" localSheetId="1">'Советск.49'!$A$1:$F$19</definedName>
    <definedName name="_xlnm.Print_Area" localSheetId="2">'Советск.51'!$A$1:$F$19</definedName>
    <definedName name="_xlnm.Print_Area" localSheetId="3">'Советск.84'!$A$1:$F$19</definedName>
    <definedName name="_xlnm.Print_Area" localSheetId="4">'Советск.90'!$A$1:$F$20</definedName>
    <definedName name="_xlnm.Print_Area" localSheetId="5">'Советск.92'!$A$1:$F$20</definedName>
    <definedName name="_xlnm.Print_Area" localSheetId="6">'Советск.94'!$A$1:$F$20</definedName>
  </definedNames>
  <calcPr fullCalcOnLoad="1"/>
</workbook>
</file>

<file path=xl/sharedStrings.xml><?xml version="1.0" encoding="utf-8"?>
<sst xmlns="http://schemas.openxmlformats.org/spreadsheetml/2006/main" count="253" uniqueCount="53">
  <si>
    <t>№ п/п</t>
  </si>
  <si>
    <t>Уборка придомовой территории</t>
  </si>
  <si>
    <t>Механизированная уборка дворовой территории в зимний период</t>
  </si>
  <si>
    <t>Текущий ремонт общего имущества МКД и прочие работы, выполняемые по заявкам собственников помещений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</si>
  <si>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</si>
  <si>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</si>
  <si>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</si>
  <si>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t>Примерный перечень и периодичность работ и услуг</t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</si>
  <si>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</si>
  <si>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</si>
  <si>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</si>
  <si>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</si>
  <si>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 xml:space="preserve">Услуги по управлению многоквартирным домом </t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</si>
  <si>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>постоянно.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Укрепление водосточных труб, колен и воронок, замена разбитых стекол окон в местах общего пользования, мелкий ремонт и укрепление входных дверей в МОП, установка замков на двери в МОП, 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</si>
  <si>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>постоянно.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Укрепление водосточных труб, колен и воронок, замена разбитых стекол окон в местах общего пользования, мелкий ремонт и укрепление входных дверей в МОП, установка замков на двери в МОП, 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</si>
  <si>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Очистка внутренних водостоков и водоприемных воронок, 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</si>
  <si>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плановая очистка водоподогревателя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; периодическая проверка, очистка и разборка завалов в вентиляционной системе -  </t>
    </r>
    <r>
      <rPr>
        <b/>
        <u val="single"/>
        <sz val="8"/>
        <rFont val="Times New Roman"/>
        <family val="1"/>
      </rPr>
      <t xml:space="preserve">2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</si>
  <si>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плановая очистка водоподогревателя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; периодическая проверка, очистка и разборка завалов в вентиляционной системе -  </t>
    </r>
    <r>
      <rPr>
        <b/>
        <u val="single"/>
        <sz val="8"/>
        <rFont val="Times New Roman"/>
        <family val="1"/>
      </rPr>
      <t xml:space="preserve">2 раза в год, по мере необходимости; 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</si>
  <si>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 xml:space="preserve">Перечень работ и услуг по содержанию и текущему ремонту общего имущества </t>
  </si>
  <si>
    <t>Итого по содержанию общего имущества МКД: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</si>
  <si>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</si>
  <si>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</si>
  <si>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</si>
  <si>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Замена разбитых стекол окон в местах общего пользования, мелкий ремонт и укрепление входных дверей в МОП, установка замков на двери в МОП, 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</si>
  <si>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t>в многоквартирном доме № 47 по ул. Советская на 2016 год.</t>
  </si>
  <si>
    <t>в многоквартирном доме № 49 по ул. Советская на 2016 год.</t>
  </si>
  <si>
    <t>в многоквартирном доме № 51 по ул. Советская на 2016 год.</t>
  </si>
  <si>
    <t>в многоквартирном доме № 84 по ул. Советская на 2016 год.</t>
  </si>
  <si>
    <t>в многоквартирном доме № 90 по ул. Советская на 2016 год.</t>
  </si>
  <si>
    <t>в многоквартирном доме № 92 по ул. Советская на 2016 год.</t>
  </si>
  <si>
    <t>в многоквартирном доме № 94 по ул. Советская на 2016 год.</t>
  </si>
  <si>
    <r>
      <t>Проверка исправности, работоспособности, регулировка и техническое обслуживание запорной арматуры на системе холодного и горячего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</si>
  <si>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t>Техническое обслуживание и содержание системы электроснабжения в местах общего пользования многоквартирных домов</t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</si>
  <si>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Очистка клемм и соединений в групповых щитках и распределительных шкафах, наладка электрооборудования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.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</si>
  <si>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t>Техническое обслуживание приборов учета электроэнергии (ОДПУ и ИПУ)</t>
  </si>
  <si>
    <r>
  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</t>
    </r>
    <r>
      <rPr>
        <b/>
        <u val="single"/>
        <sz val="8"/>
        <rFont val="Times New Roman"/>
        <family val="1"/>
      </rPr>
      <t xml:space="preserve"> 1 раз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</t>
    </r>
    <r>
      <rPr>
        <b/>
        <u val="single"/>
        <sz val="8"/>
        <rFont val="Times New Roman"/>
        <family val="1"/>
      </rPr>
      <t xml:space="preserve"> 1 раз в год</t>
    </r>
    <r>
      <rPr>
        <sz val="8"/>
        <rFont val="Times New Roman"/>
        <family val="1"/>
      </rPr>
      <t xml:space="preserve">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</si>
  <si>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Техническое обслуживание приборов учета холодной воды (ОДПУ и ИПУ)</t>
  </si>
  <si>
    <r>
      <t xml:space="preserve">Проверка исправности, работоспособности и тех.обслуживание общедомового прибора учета воды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Чистка (промывка) общедомового прибора учета, устранение протечек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общедомовых приборов  учета воды -</t>
    </r>
    <r>
      <rPr>
        <b/>
        <u val="single"/>
        <sz val="8"/>
        <rFont val="Times New Roman"/>
        <family val="1"/>
      </rPr>
      <t xml:space="preserve"> ежемесячно. </t>
    </r>
    <r>
      <rPr>
        <sz val="8"/>
        <rFont val="Times New Roman"/>
        <family val="1"/>
      </rPr>
      <t xml:space="preserve">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</si>
  <si>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color indexed="36"/>
        <rFont val="Times New Roman"/>
        <family val="1"/>
      </rPr>
      <t xml:space="preserve">Скашивание травы с газонов - </t>
    </r>
    <r>
      <rPr>
        <b/>
        <u val="single"/>
        <sz val="8"/>
        <color indexed="36"/>
        <rFont val="Times New Roman"/>
        <family val="1"/>
      </rPr>
      <t>по мере необходимости</t>
    </r>
    <r>
      <rPr>
        <sz val="8"/>
        <color indexed="36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</si>
  <si>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t>Утилизация твердых коммунальных отходов</t>
  </si>
  <si>
    <r>
      <t xml:space="preserve">Утилизация ТКО специализированной организацией (полигон ТКО) - </t>
    </r>
    <r>
      <rPr>
        <b/>
        <u val="single"/>
        <sz val="8"/>
        <rFont val="Times New Roman"/>
        <family val="1"/>
      </rPr>
      <t>по мере вывоза ТКО</t>
    </r>
  </si>
  <si>
    <t>Сбор и вывоз твердых коммунальных отходов  (без мусоропроводов и контейнеров (ящиков под ТКО))</t>
  </si>
  <si>
    <r>
      <t>Сбор и вывоз вывоз ТКО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</si>
  <si>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t xml:space="preserve">Техническое и аварийное обслуживание внутридомовых газовых сетей </t>
  </si>
  <si>
    <r>
      <t xml:space="preserve">Внешний осмотр внутридомового газопровода и запорной арматуры на нем с выявлением внешних признаков утечек газа. Проверка (визуально) соответствия прокладки газопроводов в помещении нормативным требованиям, наличие свободного доступа к газопроводам. Проверка состояния окраски и креплений газопровода, выявление наличия вибрации, повреждений и недопустимого прогиба газопровода. Проверка наличия и целостности футляров в местах прокладки газопроводов через наружные и внутренние конструкции зданий, герметичности соединений газопроводов и арматуры. Проверка работоспособности и смазки кранов, установленных на газопроводах, при необходимости, перенабивка сальников уплотнений, смазка  </t>
    </r>
    <r>
      <rPr>
        <b/>
        <u val="single"/>
        <sz val="8"/>
        <rFont val="Times New Roman"/>
        <family val="1"/>
      </rPr>
      <t>- 1 раз в 3 года.</t>
    </r>
    <r>
      <rPr>
        <sz val="8"/>
        <rFont val="Times New Roman"/>
        <family val="1"/>
      </rPr>
      <t xml:space="preserve">  Аварийно-диспетчерское обслуживание; выполнение работ по локализации и ликвидации аварий (аварийных ситуаций) на системах газоснабжения по заявкам, поступающих от населения и других потребителей газа, расположенных в зоне действия ГРО - </t>
    </r>
    <r>
      <rPr>
        <b/>
        <u val="single"/>
        <sz val="8"/>
        <rFont val="Times New Roman"/>
        <family val="1"/>
      </rPr>
      <t>круглосуточно.</t>
    </r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</si>
  <si>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</si>
  <si>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</si>
  <si>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</si>
  <si>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t>Техническое обслуживание приборов учета тепловой энергии</t>
  </si>
  <si>
    <r>
      <t xml:space="preserve">Контроль технического состояния, проверка работоспособности ОДПУ - </t>
    </r>
    <r>
      <rPr>
        <b/>
        <u val="single"/>
        <sz val="8"/>
        <rFont val="Times New Roman"/>
        <family val="1"/>
      </rPr>
      <t>1 раз в месяц</t>
    </r>
    <r>
      <rPr>
        <sz val="8"/>
        <rFont val="Times New Roman"/>
        <family val="1"/>
      </rPr>
      <t xml:space="preserve">. Наладка оборудования,  ревизия запорной арматуры, проверка изоляции электрических цепей приборов и надежности заземления, проверка качества подключения внешних связей к клеммамм приборов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Чистка (промывка) общедомового прибора учета, устраннение протечек - по мере необходимости; обеспечение непрерывной передачи данных с узлов по GSM связи -</t>
    </r>
    <r>
      <rPr>
        <b/>
        <u val="single"/>
        <sz val="8"/>
        <rFont val="Times New Roman"/>
        <family val="1"/>
      </rPr>
      <t xml:space="preserve"> ежедневно.</t>
    </r>
    <r>
      <rPr>
        <sz val="8"/>
        <rFont val="Times New Roman"/>
        <family val="1"/>
      </rPr>
      <t xml:space="preserve"> Снятие показаний расхода ресурсов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Демонтаж, монтаж прибора учета с целью отправки на гос.поверку - </t>
    </r>
    <r>
      <rPr>
        <b/>
        <u val="single"/>
        <sz val="8"/>
        <rFont val="Times New Roman"/>
        <family val="1"/>
      </rPr>
      <t>при наступлении срока гос.поверки</t>
    </r>
  </si>
  <si>
    <t>Техническое обслуживание приборов учета горячей воды</t>
  </si>
  <si>
    <r>
      <t xml:space="preserve">а)сухая и влажная уборка тамбуров, коридоров, лифтовых площадок и лифтовых кабин, лестничных площадок и маршей - </t>
    </r>
    <r>
      <rPr>
        <b/>
        <u val="single"/>
        <sz val="8"/>
        <rFont val="Times New Roman"/>
        <family val="1"/>
      </rPr>
      <t xml:space="preserve">1 раз в неделю; </t>
    </r>
    <r>
      <rPr>
        <b/>
        <sz val="8"/>
        <rFont val="Times New Roman"/>
        <family val="1"/>
      </rPr>
      <t xml:space="preserve">б) влажная протирка подоконников, оконных решеток, перил лестниц - </t>
    </r>
    <r>
      <rPr>
        <b/>
        <u val="single"/>
        <sz val="8"/>
        <rFont val="Times New Roman"/>
        <family val="1"/>
      </rPr>
      <t>1 раз в неделю</t>
    </r>
    <r>
      <rPr>
        <b/>
        <sz val="8"/>
        <rFont val="Times New Roman"/>
        <family val="1"/>
      </rPr>
      <t xml:space="preserve">; в)влажная протирка почтовых ящиков, дверных коробок в МОП, полотен дверей в МОП, доводчиков, дверных ручек в МОП - </t>
    </r>
    <r>
      <rPr>
        <b/>
        <u val="single"/>
        <sz val="8"/>
        <rFont val="Times New Roman"/>
        <family val="1"/>
      </rPr>
      <t>1 раз в месяц;</t>
    </r>
    <r>
      <rPr>
        <b/>
        <sz val="8"/>
        <rFont val="Times New Roman"/>
        <family val="1"/>
      </rPr>
      <t xml:space="preserve"> в)мытье окон, стен  в МОП -</t>
    </r>
    <r>
      <rPr>
        <b/>
        <u val="single"/>
        <sz val="8"/>
        <rFont val="Times New Roman"/>
        <family val="1"/>
      </rPr>
      <t xml:space="preserve"> 1 раз в год</t>
    </r>
  </si>
  <si>
    <t>Установка ОДПУ тепловой энергии (с января  по июнь 2016 г.)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</si>
</sst>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2"/>
      <name val="Times New Roman"/>
      <family val="1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4.421875" style="4" customWidth="1"/>
    <col min="2" max="2" width="76.8515625" style="4" customWidth="1"/>
    <col min="3" max="3" width="71.57421875" style="4" hidden="1" customWidth="1"/>
    <col min="4" max="5" width="23.28125" style="4" hidden="1" customWidth="1"/>
    <col min="6" max="6" width="19.28125" style="17" customWidth="1"/>
    <col min="7" max="16384" width="9.140625" style="4" customWidth="1"/>
  </cols>
  <sheetData>
    <row r="1" spans="1:6" ht="16.5" customHeight="1">
      <c r="A1" s="32" t="s">
        <v>18</v>
      </c>
      <c r="B1" s="32"/>
      <c r="C1" s="32"/>
      <c r="D1" s="32"/>
      <c r="E1" s="32"/>
      <c r="F1" s="32"/>
    </row>
    <row r="2" spans="1:6" ht="16.5" customHeight="1">
      <c r="A2" s="33" t="s">
        <v>24</v>
      </c>
      <c r="B2" s="33"/>
      <c r="C2" s="33"/>
      <c r="D2" s="33"/>
      <c r="E2" s="33"/>
      <c r="F2" s="33"/>
    </row>
    <row r="3" ht="17.25" customHeight="1"/>
    <row r="4" spans="1:6" s="24" customFormat="1" ht="63" customHeight="1">
      <c r="A4" s="5" t="s">
        <v>0</v>
      </c>
      <c r="B4" s="6" t="s">
        <v>20</v>
      </c>
      <c r="C4" s="5" t="s">
        <v>7</v>
      </c>
      <c r="D4" s="14" t="s">
        <v>10</v>
      </c>
      <c r="E4" s="14" t="s">
        <v>21</v>
      </c>
      <c r="F4" s="14" t="s">
        <v>22</v>
      </c>
    </row>
    <row r="5" spans="1:6" ht="51.75" customHeight="1">
      <c r="A5" s="7">
        <v>1</v>
      </c>
      <c r="B5" s="3" t="s">
        <v>5</v>
      </c>
      <c r="C5" s="28" t="s">
        <v>31</v>
      </c>
      <c r="D5" s="18">
        <v>2.45</v>
      </c>
      <c r="E5" s="25">
        <v>4489.6</v>
      </c>
      <c r="F5" s="9">
        <f>D5*E5*12</f>
        <v>131994.24000000002</v>
      </c>
    </row>
    <row r="6" spans="1:6" ht="35.25" customHeight="1">
      <c r="A6" s="7">
        <v>2</v>
      </c>
      <c r="B6" s="3" t="s">
        <v>4</v>
      </c>
      <c r="C6" s="12" t="s">
        <v>8</v>
      </c>
      <c r="D6" s="18">
        <v>0.89</v>
      </c>
      <c r="E6" s="25">
        <v>4489.6</v>
      </c>
      <c r="F6" s="9">
        <f aca="true" t="shared" si="0" ref="F6:F16">D6*E6*12</f>
        <v>47948.92800000001</v>
      </c>
    </row>
    <row r="7" spans="1:6" ht="45.75" customHeight="1">
      <c r="A7" s="7">
        <v>3</v>
      </c>
      <c r="B7" s="3" t="s">
        <v>32</v>
      </c>
      <c r="C7" s="29" t="s">
        <v>33</v>
      </c>
      <c r="D7" s="23">
        <v>0.88</v>
      </c>
      <c r="E7" s="25">
        <v>4489.6</v>
      </c>
      <c r="F7" s="9">
        <f t="shared" si="0"/>
        <v>47410.17600000001</v>
      </c>
    </row>
    <row r="8" spans="1:6" ht="30" customHeight="1">
      <c r="A8" s="7">
        <v>4</v>
      </c>
      <c r="B8" s="3" t="s">
        <v>34</v>
      </c>
      <c r="C8" s="29" t="s">
        <v>35</v>
      </c>
      <c r="D8" s="23">
        <v>0.14</v>
      </c>
      <c r="E8" s="25">
        <v>4489.6</v>
      </c>
      <c r="F8" s="9">
        <f t="shared" si="0"/>
        <v>7542.528000000001</v>
      </c>
    </row>
    <row r="9" spans="1:6" ht="30" customHeight="1">
      <c r="A9" s="7">
        <v>5</v>
      </c>
      <c r="B9" s="3" t="s">
        <v>36</v>
      </c>
      <c r="C9" s="29" t="s">
        <v>37</v>
      </c>
      <c r="D9" s="23">
        <v>0.15</v>
      </c>
      <c r="E9" s="25">
        <v>4489.6</v>
      </c>
      <c r="F9" s="9">
        <f t="shared" si="0"/>
        <v>8081.280000000001</v>
      </c>
    </row>
    <row r="10" spans="1:6" ht="30" customHeight="1">
      <c r="A10" s="7">
        <v>6</v>
      </c>
      <c r="B10" s="1" t="s">
        <v>1</v>
      </c>
      <c r="C10" s="12" t="s">
        <v>38</v>
      </c>
      <c r="D10" s="19">
        <v>1.81</v>
      </c>
      <c r="E10" s="25">
        <v>4489.6</v>
      </c>
      <c r="F10" s="9">
        <f t="shared" si="0"/>
        <v>97514.11200000002</v>
      </c>
    </row>
    <row r="11" spans="1:6" ht="30" customHeight="1">
      <c r="A11" s="7">
        <v>7</v>
      </c>
      <c r="B11" s="1" t="s">
        <v>2</v>
      </c>
      <c r="C11" s="11" t="s">
        <v>6</v>
      </c>
      <c r="D11" s="19">
        <v>0.14</v>
      </c>
      <c r="E11" s="25">
        <v>4489.6</v>
      </c>
      <c r="F11" s="9">
        <f t="shared" si="0"/>
        <v>7542.528000000001</v>
      </c>
    </row>
    <row r="12" spans="1:6" s="15" customFormat="1" ht="30" customHeight="1">
      <c r="A12" s="7">
        <v>8</v>
      </c>
      <c r="B12" s="3" t="s">
        <v>39</v>
      </c>
      <c r="C12" s="11" t="s">
        <v>40</v>
      </c>
      <c r="D12" s="30">
        <v>0.49</v>
      </c>
      <c r="E12" s="25">
        <v>4489.6</v>
      </c>
      <c r="F12" s="9">
        <f t="shared" si="0"/>
        <v>26398.847999999998</v>
      </c>
    </row>
    <row r="13" spans="1:6" s="15" customFormat="1" ht="38.25" customHeight="1">
      <c r="A13" s="7">
        <v>9</v>
      </c>
      <c r="B13" s="1" t="s">
        <v>41</v>
      </c>
      <c r="C13" s="16" t="s">
        <v>42</v>
      </c>
      <c r="D13" s="26">
        <v>1.16</v>
      </c>
      <c r="E13" s="25">
        <v>4489.6</v>
      </c>
      <c r="F13" s="9">
        <f t="shared" si="0"/>
        <v>62495.231999999996</v>
      </c>
    </row>
    <row r="14" spans="1:6" s="15" customFormat="1" ht="38.25" customHeight="1">
      <c r="A14" s="7">
        <v>10</v>
      </c>
      <c r="B14" s="3" t="s">
        <v>9</v>
      </c>
      <c r="C14" s="16" t="s">
        <v>13</v>
      </c>
      <c r="D14" s="23">
        <v>0.21</v>
      </c>
      <c r="E14" s="25">
        <v>4489.6</v>
      </c>
      <c r="F14" s="9">
        <f t="shared" si="0"/>
        <v>11313.792000000001</v>
      </c>
    </row>
    <row r="15" spans="1:6" s="15" customFormat="1" ht="27.75" customHeight="1">
      <c r="A15" s="7">
        <v>11</v>
      </c>
      <c r="B15" s="3" t="s">
        <v>43</v>
      </c>
      <c r="C15" s="11" t="s">
        <v>44</v>
      </c>
      <c r="D15" s="23">
        <v>0.35</v>
      </c>
      <c r="E15" s="25">
        <v>4489.6</v>
      </c>
      <c r="F15" s="9">
        <f t="shared" si="0"/>
        <v>18856.32</v>
      </c>
    </row>
    <row r="16" spans="1:6" ht="27.75" customHeight="1">
      <c r="A16" s="7">
        <v>12</v>
      </c>
      <c r="B16" s="1" t="s">
        <v>12</v>
      </c>
      <c r="C16" s="13" t="s">
        <v>11</v>
      </c>
      <c r="D16" s="19">
        <v>2.58</v>
      </c>
      <c r="E16" s="25">
        <v>4489.6</v>
      </c>
      <c r="F16" s="9">
        <f t="shared" si="0"/>
        <v>138998.016</v>
      </c>
    </row>
    <row r="17" spans="1:7" ht="39" customHeight="1">
      <c r="A17" s="7"/>
      <c r="B17" s="2" t="s">
        <v>19</v>
      </c>
      <c r="C17" s="2"/>
      <c r="D17" s="20">
        <f>SUM(D5:D16)</f>
        <v>11.25</v>
      </c>
      <c r="E17" s="25">
        <v>4489.6</v>
      </c>
      <c r="F17" s="8">
        <f>SUM(F5:F16)</f>
        <v>606096.0000000001</v>
      </c>
      <c r="G17" s="10"/>
    </row>
    <row r="18" spans="1:6" ht="37.5" customHeight="1">
      <c r="A18" s="7">
        <v>13</v>
      </c>
      <c r="B18" s="2" t="s">
        <v>3</v>
      </c>
      <c r="C18" s="11" t="s">
        <v>16</v>
      </c>
      <c r="D18" s="21">
        <v>7</v>
      </c>
      <c r="E18" s="25">
        <v>4489.6</v>
      </c>
      <c r="F18" s="8">
        <f>D18*E18*12</f>
        <v>377126.4</v>
      </c>
    </row>
    <row r="20" spans="1:6" ht="15">
      <c r="A20" s="15"/>
      <c r="B20" s="15"/>
      <c r="C20" s="15"/>
      <c r="D20" s="15"/>
      <c r="E20" s="15"/>
      <c r="F20" s="22"/>
    </row>
    <row r="21" spans="1:6" ht="15">
      <c r="A21" s="15"/>
      <c r="B21" s="15"/>
      <c r="C21" s="15"/>
      <c r="D21" s="15"/>
      <c r="E21" s="15"/>
      <c r="F21" s="22"/>
    </row>
    <row r="22" spans="1:6" ht="15">
      <c r="A22" s="15"/>
      <c r="B22" s="15"/>
      <c r="C22" s="15"/>
      <c r="D22" s="15"/>
      <c r="E22" s="15"/>
      <c r="F22" s="22"/>
    </row>
    <row r="23" spans="1:6" ht="15">
      <c r="A23" s="15"/>
      <c r="B23" s="15"/>
      <c r="C23" s="15"/>
      <c r="D23" s="15"/>
      <c r="E23" s="15"/>
      <c r="F23" s="22"/>
    </row>
    <row r="24" spans="1:6" ht="15">
      <c r="A24" s="15"/>
      <c r="B24" s="15"/>
      <c r="C24" s="15"/>
      <c r="D24" s="15"/>
      <c r="E24" s="15"/>
      <c r="F24" s="22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4.140625" style="4" customWidth="1"/>
    <col min="2" max="2" width="76.57421875" style="4" customWidth="1"/>
    <col min="3" max="3" width="68.00390625" style="4" hidden="1" customWidth="1"/>
    <col min="4" max="5" width="23.421875" style="4" hidden="1" customWidth="1"/>
    <col min="6" max="6" width="23.8515625" style="17" customWidth="1"/>
    <col min="7" max="16384" width="9.140625" style="4" customWidth="1"/>
  </cols>
  <sheetData>
    <row r="1" spans="1:6" ht="16.5" customHeight="1">
      <c r="A1" s="32" t="s">
        <v>18</v>
      </c>
      <c r="B1" s="32"/>
      <c r="C1" s="32"/>
      <c r="D1" s="32"/>
      <c r="E1" s="32"/>
      <c r="F1" s="32"/>
    </row>
    <row r="2" spans="1:6" ht="18" customHeight="1">
      <c r="A2" s="33" t="s">
        <v>25</v>
      </c>
      <c r="B2" s="33"/>
      <c r="C2" s="33"/>
      <c r="D2" s="33"/>
      <c r="E2" s="33"/>
      <c r="F2" s="33"/>
    </row>
    <row r="3" ht="18" customHeight="1"/>
    <row r="4" spans="1:6" s="24" customFormat="1" ht="63" customHeight="1">
      <c r="A4" s="5" t="s">
        <v>0</v>
      </c>
      <c r="B4" s="6" t="s">
        <v>20</v>
      </c>
      <c r="C4" s="5" t="s">
        <v>7</v>
      </c>
      <c r="D4" s="14" t="s">
        <v>10</v>
      </c>
      <c r="E4" s="14" t="s">
        <v>21</v>
      </c>
      <c r="F4" s="14" t="s">
        <v>22</v>
      </c>
    </row>
    <row r="5" spans="1:6" ht="54" customHeight="1">
      <c r="A5" s="7">
        <v>1</v>
      </c>
      <c r="B5" s="3" t="s">
        <v>5</v>
      </c>
      <c r="C5" s="28" t="s">
        <v>31</v>
      </c>
      <c r="D5" s="18">
        <v>2.45</v>
      </c>
      <c r="E5" s="25">
        <v>2779.4</v>
      </c>
      <c r="F5" s="9">
        <f aca="true" t="shared" si="0" ref="F5:F16">D5*E5*12</f>
        <v>81714.36000000002</v>
      </c>
    </row>
    <row r="6" spans="1:6" ht="37.5" customHeight="1">
      <c r="A6" s="7">
        <v>2</v>
      </c>
      <c r="B6" s="3" t="s">
        <v>4</v>
      </c>
      <c r="C6" s="12" t="s">
        <v>8</v>
      </c>
      <c r="D6" s="18">
        <v>0.89</v>
      </c>
      <c r="E6" s="25">
        <v>2779.4</v>
      </c>
      <c r="F6" s="9">
        <f t="shared" si="0"/>
        <v>29683.992000000002</v>
      </c>
    </row>
    <row r="7" spans="1:6" ht="40.5" customHeight="1">
      <c r="A7" s="7">
        <v>3</v>
      </c>
      <c r="B7" s="3" t="s">
        <v>32</v>
      </c>
      <c r="C7" s="29" t="s">
        <v>33</v>
      </c>
      <c r="D7" s="23">
        <v>0.88</v>
      </c>
      <c r="E7" s="25">
        <v>2779.4</v>
      </c>
      <c r="F7" s="9">
        <f t="shared" si="0"/>
        <v>29350.464000000004</v>
      </c>
    </row>
    <row r="8" spans="1:6" ht="26.25" customHeight="1">
      <c r="A8" s="7">
        <v>4</v>
      </c>
      <c r="B8" s="3" t="s">
        <v>34</v>
      </c>
      <c r="C8" s="29" t="s">
        <v>35</v>
      </c>
      <c r="D8" s="23">
        <v>0.14</v>
      </c>
      <c r="E8" s="25">
        <v>2779.4</v>
      </c>
      <c r="F8" s="9">
        <f t="shared" si="0"/>
        <v>4669.392000000001</v>
      </c>
    </row>
    <row r="9" spans="1:6" ht="26.25" customHeight="1">
      <c r="A9" s="7">
        <v>5</v>
      </c>
      <c r="B9" s="3" t="s">
        <v>36</v>
      </c>
      <c r="C9" s="29" t="s">
        <v>37</v>
      </c>
      <c r="D9" s="23">
        <v>0.15</v>
      </c>
      <c r="E9" s="25">
        <v>2779.4</v>
      </c>
      <c r="F9" s="9">
        <f t="shared" si="0"/>
        <v>5002.92</v>
      </c>
    </row>
    <row r="10" spans="1:6" ht="26.25" customHeight="1">
      <c r="A10" s="7">
        <v>6</v>
      </c>
      <c r="B10" s="1" t="s">
        <v>1</v>
      </c>
      <c r="C10" s="12" t="s">
        <v>38</v>
      </c>
      <c r="D10" s="19">
        <v>1.81</v>
      </c>
      <c r="E10" s="25">
        <v>2779.4</v>
      </c>
      <c r="F10" s="9">
        <f t="shared" si="0"/>
        <v>60368.568</v>
      </c>
    </row>
    <row r="11" spans="1:6" ht="33.75" customHeight="1">
      <c r="A11" s="7">
        <v>7</v>
      </c>
      <c r="B11" s="1" t="s">
        <v>2</v>
      </c>
      <c r="C11" s="11" t="s">
        <v>6</v>
      </c>
      <c r="D11" s="19">
        <v>0.14</v>
      </c>
      <c r="E11" s="25">
        <v>2779.4</v>
      </c>
      <c r="F11" s="9">
        <f t="shared" si="0"/>
        <v>4669.392000000001</v>
      </c>
    </row>
    <row r="12" spans="1:6" ht="33.75" customHeight="1">
      <c r="A12" s="7">
        <v>8</v>
      </c>
      <c r="B12" s="3" t="s">
        <v>39</v>
      </c>
      <c r="C12" s="11" t="s">
        <v>40</v>
      </c>
      <c r="D12" s="30">
        <v>0.49</v>
      </c>
      <c r="E12" s="25">
        <v>2779.4</v>
      </c>
      <c r="F12" s="9">
        <f t="shared" si="0"/>
        <v>16342.872</v>
      </c>
    </row>
    <row r="13" spans="1:6" ht="33.75" customHeight="1">
      <c r="A13" s="7">
        <v>9</v>
      </c>
      <c r="B13" s="1" t="s">
        <v>41</v>
      </c>
      <c r="C13" s="16" t="s">
        <v>42</v>
      </c>
      <c r="D13" s="26">
        <v>1.16</v>
      </c>
      <c r="E13" s="25">
        <v>2779.4</v>
      </c>
      <c r="F13" s="9">
        <f t="shared" si="0"/>
        <v>38689.248</v>
      </c>
    </row>
    <row r="14" spans="1:6" ht="33.75" customHeight="1">
      <c r="A14" s="7">
        <v>10</v>
      </c>
      <c r="B14" s="3" t="s">
        <v>9</v>
      </c>
      <c r="C14" s="16" t="s">
        <v>14</v>
      </c>
      <c r="D14" s="23">
        <v>0.21</v>
      </c>
      <c r="E14" s="25">
        <v>2779.4</v>
      </c>
      <c r="F14" s="9">
        <f t="shared" si="0"/>
        <v>7004.088</v>
      </c>
    </row>
    <row r="15" spans="1:6" ht="33.75" customHeight="1">
      <c r="A15" s="7">
        <v>11</v>
      </c>
      <c r="B15" s="3" t="s">
        <v>43</v>
      </c>
      <c r="C15" s="11" t="s">
        <v>44</v>
      </c>
      <c r="D15" s="23">
        <v>0.35</v>
      </c>
      <c r="E15" s="25">
        <v>2779.4</v>
      </c>
      <c r="F15" s="9">
        <f t="shared" si="0"/>
        <v>11673.48</v>
      </c>
    </row>
    <row r="16" spans="1:6" ht="27" customHeight="1">
      <c r="A16" s="7">
        <v>12</v>
      </c>
      <c r="B16" s="1" t="s">
        <v>12</v>
      </c>
      <c r="C16" s="13" t="s">
        <v>11</v>
      </c>
      <c r="D16" s="19">
        <v>2.58</v>
      </c>
      <c r="E16" s="25">
        <v>2779.4</v>
      </c>
      <c r="F16" s="9">
        <f t="shared" si="0"/>
        <v>86050.22400000002</v>
      </c>
    </row>
    <row r="17" spans="1:7" ht="31.5" customHeight="1">
      <c r="A17" s="7"/>
      <c r="B17" s="2" t="s">
        <v>19</v>
      </c>
      <c r="C17" s="2"/>
      <c r="D17" s="20">
        <f>SUM(D5:D16)</f>
        <v>11.25</v>
      </c>
      <c r="E17" s="25">
        <v>2779.4</v>
      </c>
      <c r="F17" s="8">
        <f>SUM(F5:F16)</f>
        <v>375219</v>
      </c>
      <c r="G17" s="10"/>
    </row>
    <row r="18" spans="1:6" ht="38.25" customHeight="1">
      <c r="A18" s="7">
        <v>13</v>
      </c>
      <c r="B18" s="2" t="s">
        <v>3</v>
      </c>
      <c r="C18" s="11" t="s">
        <v>17</v>
      </c>
      <c r="D18" s="21">
        <v>7</v>
      </c>
      <c r="E18" s="25">
        <v>2779.4</v>
      </c>
      <c r="F18" s="8">
        <f>D18*E18*12</f>
        <v>233469.59999999998</v>
      </c>
    </row>
    <row r="19" spans="1:6" ht="30" customHeight="1">
      <c r="A19" s="7">
        <v>14</v>
      </c>
      <c r="B19" s="2" t="s">
        <v>52</v>
      </c>
      <c r="C19" s="34" t="s">
        <v>51</v>
      </c>
      <c r="D19" s="8">
        <v>5.3</v>
      </c>
      <c r="E19" s="25">
        <v>2779.4</v>
      </c>
      <c r="F19" s="8">
        <f>D19*E19*6</f>
        <v>88384.92</v>
      </c>
    </row>
    <row r="20" spans="1:6" ht="15">
      <c r="A20" s="15"/>
      <c r="B20" s="15"/>
      <c r="C20" s="15"/>
      <c r="D20" s="15"/>
      <c r="E20" s="15"/>
      <c r="F20" s="22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A8" sqref="A8:IV12"/>
    </sheetView>
  </sheetViews>
  <sheetFormatPr defaultColWidth="9.140625" defaultRowHeight="12.75"/>
  <cols>
    <col min="1" max="1" width="4.28125" style="4" customWidth="1"/>
    <col min="2" max="2" width="74.8515625" style="4" customWidth="1"/>
    <col min="3" max="3" width="68.421875" style="4" hidden="1" customWidth="1"/>
    <col min="4" max="5" width="25.28125" style="4" hidden="1" customWidth="1"/>
    <col min="6" max="6" width="22.7109375" style="4" customWidth="1"/>
    <col min="7" max="16384" width="9.140625" style="4" customWidth="1"/>
  </cols>
  <sheetData>
    <row r="1" spans="1:6" ht="15" customHeight="1">
      <c r="A1" s="32" t="s">
        <v>18</v>
      </c>
      <c r="B1" s="32"/>
      <c r="C1" s="32"/>
      <c r="D1" s="32"/>
      <c r="E1" s="32"/>
      <c r="F1" s="32"/>
    </row>
    <row r="2" spans="1:6" ht="15">
      <c r="A2" s="33" t="s">
        <v>26</v>
      </c>
      <c r="B2" s="33"/>
      <c r="C2" s="33"/>
      <c r="D2" s="33"/>
      <c r="E2" s="33"/>
      <c r="F2" s="33"/>
    </row>
    <row r="4" spans="1:6" s="24" customFormat="1" ht="63" customHeight="1">
      <c r="A4" s="5" t="s">
        <v>0</v>
      </c>
      <c r="B4" s="6" t="s">
        <v>20</v>
      </c>
      <c r="C4" s="5" t="s">
        <v>7</v>
      </c>
      <c r="D4" s="14" t="s">
        <v>10</v>
      </c>
      <c r="E4" s="14" t="s">
        <v>21</v>
      </c>
      <c r="F4" s="14" t="s">
        <v>22</v>
      </c>
    </row>
    <row r="5" spans="1:6" ht="52.5" customHeight="1">
      <c r="A5" s="7">
        <v>1</v>
      </c>
      <c r="B5" s="3" t="s">
        <v>5</v>
      </c>
      <c r="C5" s="28" t="s">
        <v>31</v>
      </c>
      <c r="D5" s="18">
        <v>2.45</v>
      </c>
      <c r="E5" s="25">
        <v>7542.3</v>
      </c>
      <c r="F5" s="9">
        <f aca="true" t="shared" si="0" ref="F5:F16">D5*E5*12</f>
        <v>221743.62000000002</v>
      </c>
    </row>
    <row r="6" spans="1:6" ht="35.25" customHeight="1">
      <c r="A6" s="7">
        <v>2</v>
      </c>
      <c r="B6" s="3" t="s">
        <v>4</v>
      </c>
      <c r="C6" s="12" t="s">
        <v>8</v>
      </c>
      <c r="D6" s="18">
        <v>0.89</v>
      </c>
      <c r="E6" s="25">
        <v>7542.3</v>
      </c>
      <c r="F6" s="9">
        <f t="shared" si="0"/>
        <v>80551.764</v>
      </c>
    </row>
    <row r="7" spans="1:6" ht="39" customHeight="1">
      <c r="A7" s="7">
        <v>3</v>
      </c>
      <c r="B7" s="3" t="s">
        <v>32</v>
      </c>
      <c r="C7" s="29" t="s">
        <v>33</v>
      </c>
      <c r="D7" s="23">
        <v>0.88</v>
      </c>
      <c r="E7" s="25">
        <v>7542.3</v>
      </c>
      <c r="F7" s="9">
        <f t="shared" si="0"/>
        <v>79646.688</v>
      </c>
    </row>
    <row r="8" spans="1:6" ht="30" customHeight="1">
      <c r="A8" s="7">
        <v>4</v>
      </c>
      <c r="B8" s="3" t="s">
        <v>34</v>
      </c>
      <c r="C8" s="29" t="s">
        <v>35</v>
      </c>
      <c r="D8" s="23">
        <v>0.14</v>
      </c>
      <c r="E8" s="25">
        <v>7542.3</v>
      </c>
      <c r="F8" s="9">
        <f t="shared" si="0"/>
        <v>12671.064</v>
      </c>
    </row>
    <row r="9" spans="1:6" ht="30" customHeight="1">
      <c r="A9" s="7">
        <v>5</v>
      </c>
      <c r="B9" s="3" t="s">
        <v>36</v>
      </c>
      <c r="C9" s="29" t="s">
        <v>37</v>
      </c>
      <c r="D9" s="23">
        <v>0.15</v>
      </c>
      <c r="E9" s="25">
        <v>7542.3</v>
      </c>
      <c r="F9" s="9">
        <f t="shared" si="0"/>
        <v>13576.14</v>
      </c>
    </row>
    <row r="10" spans="1:6" ht="30" customHeight="1">
      <c r="A10" s="7">
        <v>6</v>
      </c>
      <c r="B10" s="1" t="s">
        <v>1</v>
      </c>
      <c r="C10" s="12" t="s">
        <v>38</v>
      </c>
      <c r="D10" s="19">
        <v>1.81</v>
      </c>
      <c r="E10" s="25">
        <v>7542.3</v>
      </c>
      <c r="F10" s="9">
        <f t="shared" si="0"/>
        <v>163818.756</v>
      </c>
    </row>
    <row r="11" spans="1:6" ht="30" customHeight="1">
      <c r="A11" s="7">
        <v>7</v>
      </c>
      <c r="B11" s="1" t="s">
        <v>2</v>
      </c>
      <c r="C11" s="11" t="s">
        <v>6</v>
      </c>
      <c r="D11" s="19">
        <v>0.14</v>
      </c>
      <c r="E11" s="25">
        <v>7542.3</v>
      </c>
      <c r="F11" s="9">
        <f t="shared" si="0"/>
        <v>12671.064</v>
      </c>
    </row>
    <row r="12" spans="1:6" ht="30" customHeight="1">
      <c r="A12" s="7">
        <v>8</v>
      </c>
      <c r="B12" s="3" t="s">
        <v>39</v>
      </c>
      <c r="C12" s="11" t="s">
        <v>40</v>
      </c>
      <c r="D12" s="30">
        <v>0.49</v>
      </c>
      <c r="E12" s="25">
        <v>7542.3</v>
      </c>
      <c r="F12" s="9">
        <f t="shared" si="0"/>
        <v>44348.724</v>
      </c>
    </row>
    <row r="13" spans="1:6" ht="36" customHeight="1">
      <c r="A13" s="7">
        <v>9</v>
      </c>
      <c r="B13" s="1" t="s">
        <v>41</v>
      </c>
      <c r="C13" s="16" t="s">
        <v>42</v>
      </c>
      <c r="D13" s="26">
        <v>1.16</v>
      </c>
      <c r="E13" s="25">
        <v>7542.3</v>
      </c>
      <c r="F13" s="9">
        <f t="shared" si="0"/>
        <v>104988.81599999999</v>
      </c>
    </row>
    <row r="14" spans="1:6" ht="36" customHeight="1">
      <c r="A14" s="7">
        <v>10</v>
      </c>
      <c r="B14" s="3" t="s">
        <v>9</v>
      </c>
      <c r="C14" s="16" t="s">
        <v>15</v>
      </c>
      <c r="D14" s="23">
        <v>0.21</v>
      </c>
      <c r="E14" s="25">
        <v>7542.3</v>
      </c>
      <c r="F14" s="9">
        <f t="shared" si="0"/>
        <v>19006.596</v>
      </c>
    </row>
    <row r="15" spans="1:6" ht="34.5" customHeight="1">
      <c r="A15" s="7">
        <v>11</v>
      </c>
      <c r="B15" s="3" t="s">
        <v>43</v>
      </c>
      <c r="C15" s="11" t="s">
        <v>44</v>
      </c>
      <c r="D15" s="23">
        <v>0.35</v>
      </c>
      <c r="E15" s="25">
        <v>7542.3</v>
      </c>
      <c r="F15" s="9">
        <f t="shared" si="0"/>
        <v>31677.659999999996</v>
      </c>
    </row>
    <row r="16" spans="1:6" ht="31.5" customHeight="1">
      <c r="A16" s="7">
        <v>12</v>
      </c>
      <c r="B16" s="1" t="s">
        <v>12</v>
      </c>
      <c r="C16" s="13" t="s">
        <v>11</v>
      </c>
      <c r="D16" s="19">
        <v>2.58</v>
      </c>
      <c r="E16" s="25">
        <v>7542.3</v>
      </c>
      <c r="F16" s="9">
        <f t="shared" si="0"/>
        <v>233509.608</v>
      </c>
    </row>
    <row r="17" spans="1:7" ht="31.5" customHeight="1">
      <c r="A17" s="7"/>
      <c r="B17" s="2" t="s">
        <v>19</v>
      </c>
      <c r="C17" s="2"/>
      <c r="D17" s="20">
        <f>SUM(D5:D16)</f>
        <v>11.25</v>
      </c>
      <c r="E17" s="25">
        <v>7542.3</v>
      </c>
      <c r="F17" s="8">
        <f>SUM(F5:F16)</f>
        <v>1018210.5000000002</v>
      </c>
      <c r="G17" s="10"/>
    </row>
    <row r="18" spans="1:6" ht="34.5" customHeight="1">
      <c r="A18" s="7">
        <v>13</v>
      </c>
      <c r="B18" s="2" t="s">
        <v>3</v>
      </c>
      <c r="C18" s="11" t="s">
        <v>17</v>
      </c>
      <c r="D18" s="21">
        <v>8</v>
      </c>
      <c r="E18" s="25">
        <v>7542.3</v>
      </c>
      <c r="F18" s="8">
        <f>D18*E18*12</f>
        <v>724060.8</v>
      </c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15"/>
      <c r="D22" s="15"/>
      <c r="E22" s="15"/>
      <c r="F22" s="15"/>
    </row>
    <row r="23" spans="1:6" ht="15">
      <c r="A23" s="15"/>
      <c r="B23" s="15"/>
      <c r="C23" s="15"/>
      <c r="D23" s="15"/>
      <c r="E23" s="15"/>
      <c r="F23" s="15"/>
    </row>
    <row r="24" spans="1:6" ht="15">
      <c r="A24" s="15"/>
      <c r="B24" s="15"/>
      <c r="C24" s="15"/>
      <c r="D24" s="15"/>
      <c r="E24" s="15"/>
      <c r="F24" s="15"/>
    </row>
    <row r="25" spans="1:6" ht="15">
      <c r="A25" s="15"/>
      <c r="B25" s="15"/>
      <c r="C25" s="15"/>
      <c r="D25" s="15"/>
      <c r="E25" s="15"/>
      <c r="F25" s="15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4.28125" style="4" customWidth="1"/>
    <col min="2" max="2" width="74.8515625" style="4" customWidth="1"/>
    <col min="3" max="3" width="68.421875" style="4" hidden="1" customWidth="1"/>
    <col min="4" max="5" width="25.28125" style="4" hidden="1" customWidth="1"/>
    <col min="6" max="6" width="22.7109375" style="4" customWidth="1"/>
    <col min="7" max="16384" width="9.140625" style="4" customWidth="1"/>
  </cols>
  <sheetData>
    <row r="1" spans="1:6" ht="15" customHeight="1">
      <c r="A1" s="32" t="s">
        <v>18</v>
      </c>
      <c r="B1" s="32"/>
      <c r="C1" s="32"/>
      <c r="D1" s="32"/>
      <c r="E1" s="32"/>
      <c r="F1" s="32"/>
    </row>
    <row r="2" spans="1:6" ht="15">
      <c r="A2" s="33" t="s">
        <v>27</v>
      </c>
      <c r="B2" s="33"/>
      <c r="C2" s="33"/>
      <c r="D2" s="33"/>
      <c r="E2" s="33"/>
      <c r="F2" s="33"/>
    </row>
    <row r="4" spans="1:6" s="24" customFormat="1" ht="63" customHeight="1">
      <c r="A4" s="5" t="s">
        <v>0</v>
      </c>
      <c r="B4" s="6" t="s">
        <v>20</v>
      </c>
      <c r="C4" s="5" t="s">
        <v>7</v>
      </c>
      <c r="D4" s="14" t="s">
        <v>10</v>
      </c>
      <c r="E4" s="14" t="s">
        <v>21</v>
      </c>
      <c r="F4" s="14" t="s">
        <v>22</v>
      </c>
    </row>
    <row r="5" spans="1:6" ht="52.5" customHeight="1">
      <c r="A5" s="7">
        <v>1</v>
      </c>
      <c r="B5" s="3" t="s">
        <v>5</v>
      </c>
      <c r="C5" s="28" t="s">
        <v>31</v>
      </c>
      <c r="D5" s="18">
        <v>2.45</v>
      </c>
      <c r="E5" s="25">
        <v>858.7</v>
      </c>
      <c r="F5" s="9">
        <f aca="true" t="shared" si="0" ref="F5:F16">D5*E5*12</f>
        <v>25245.78</v>
      </c>
    </row>
    <row r="6" spans="1:6" ht="35.25" customHeight="1">
      <c r="A6" s="7">
        <v>2</v>
      </c>
      <c r="B6" s="3" t="s">
        <v>4</v>
      </c>
      <c r="C6" s="12" t="s">
        <v>8</v>
      </c>
      <c r="D6" s="18">
        <v>0.89</v>
      </c>
      <c r="E6" s="25">
        <v>858.7</v>
      </c>
      <c r="F6" s="9">
        <f t="shared" si="0"/>
        <v>9170.916000000001</v>
      </c>
    </row>
    <row r="7" spans="1:6" ht="39.75" customHeight="1">
      <c r="A7" s="7">
        <v>3</v>
      </c>
      <c r="B7" s="3" t="s">
        <v>32</v>
      </c>
      <c r="C7" s="29" t="s">
        <v>45</v>
      </c>
      <c r="D7" s="23">
        <v>0.88</v>
      </c>
      <c r="E7" s="25">
        <v>858.7</v>
      </c>
      <c r="F7" s="9">
        <f t="shared" si="0"/>
        <v>9067.872000000001</v>
      </c>
    </row>
    <row r="8" spans="1:6" ht="30.75" customHeight="1">
      <c r="A8" s="7">
        <v>4</v>
      </c>
      <c r="B8" s="3" t="s">
        <v>34</v>
      </c>
      <c r="C8" s="29" t="s">
        <v>35</v>
      </c>
      <c r="D8" s="23">
        <v>0.14</v>
      </c>
      <c r="E8" s="25">
        <v>858.7</v>
      </c>
      <c r="F8" s="9">
        <f t="shared" si="0"/>
        <v>1442.6160000000002</v>
      </c>
    </row>
    <row r="9" spans="1:6" ht="30.75" customHeight="1">
      <c r="A9" s="7">
        <v>5</v>
      </c>
      <c r="B9" s="3" t="s">
        <v>36</v>
      </c>
      <c r="C9" s="29" t="s">
        <v>37</v>
      </c>
      <c r="D9" s="23">
        <v>0.15</v>
      </c>
      <c r="E9" s="25">
        <v>858.7</v>
      </c>
      <c r="F9" s="9">
        <f t="shared" si="0"/>
        <v>1545.66</v>
      </c>
    </row>
    <row r="10" spans="1:6" ht="30.75" customHeight="1">
      <c r="A10" s="7">
        <v>6</v>
      </c>
      <c r="B10" s="1" t="s">
        <v>1</v>
      </c>
      <c r="C10" s="12" t="s">
        <v>38</v>
      </c>
      <c r="D10" s="19">
        <v>1.81</v>
      </c>
      <c r="E10" s="25">
        <v>858.7</v>
      </c>
      <c r="F10" s="9">
        <f t="shared" si="0"/>
        <v>18650.964</v>
      </c>
    </row>
    <row r="11" spans="1:6" ht="30.75" customHeight="1">
      <c r="A11" s="7">
        <v>7</v>
      </c>
      <c r="B11" s="1" t="s">
        <v>2</v>
      </c>
      <c r="C11" s="11" t="s">
        <v>6</v>
      </c>
      <c r="D11" s="19">
        <v>0.14</v>
      </c>
      <c r="E11" s="25">
        <v>858.7</v>
      </c>
      <c r="F11" s="9">
        <f t="shared" si="0"/>
        <v>1442.6160000000002</v>
      </c>
    </row>
    <row r="12" spans="1:6" ht="30.75" customHeight="1">
      <c r="A12" s="7">
        <v>8</v>
      </c>
      <c r="B12" s="3" t="s">
        <v>39</v>
      </c>
      <c r="C12" s="11" t="s">
        <v>40</v>
      </c>
      <c r="D12" s="30">
        <v>0.49</v>
      </c>
      <c r="E12" s="25">
        <v>858.7</v>
      </c>
      <c r="F12" s="9">
        <f t="shared" si="0"/>
        <v>5049.156000000001</v>
      </c>
    </row>
    <row r="13" spans="1:6" ht="36" customHeight="1">
      <c r="A13" s="7">
        <v>9</v>
      </c>
      <c r="B13" s="1" t="s">
        <v>41</v>
      </c>
      <c r="C13" s="16" t="s">
        <v>42</v>
      </c>
      <c r="D13" s="26">
        <v>1.16</v>
      </c>
      <c r="E13" s="25">
        <v>858.7</v>
      </c>
      <c r="F13" s="9">
        <f t="shared" si="0"/>
        <v>11953.104</v>
      </c>
    </row>
    <row r="14" spans="1:6" ht="36" customHeight="1">
      <c r="A14" s="7">
        <v>10</v>
      </c>
      <c r="B14" s="1" t="s">
        <v>9</v>
      </c>
      <c r="C14" s="11" t="s">
        <v>23</v>
      </c>
      <c r="D14" s="23">
        <v>0.21</v>
      </c>
      <c r="E14" s="25">
        <v>858.7</v>
      </c>
      <c r="F14" s="9">
        <f t="shared" si="0"/>
        <v>2163.924</v>
      </c>
    </row>
    <row r="15" spans="1:6" ht="30" customHeight="1">
      <c r="A15" s="7">
        <v>11</v>
      </c>
      <c r="B15" s="3" t="s">
        <v>43</v>
      </c>
      <c r="C15" s="11" t="s">
        <v>44</v>
      </c>
      <c r="D15" s="23">
        <v>0.35</v>
      </c>
      <c r="E15" s="25">
        <v>858.7</v>
      </c>
      <c r="F15" s="9">
        <f t="shared" si="0"/>
        <v>3606.54</v>
      </c>
    </row>
    <row r="16" spans="1:6" ht="33.75" customHeight="1">
      <c r="A16" s="7">
        <v>12</v>
      </c>
      <c r="B16" s="1" t="s">
        <v>12</v>
      </c>
      <c r="C16" s="13" t="s">
        <v>11</v>
      </c>
      <c r="D16" s="19">
        <v>2.58</v>
      </c>
      <c r="E16" s="25">
        <v>858.7</v>
      </c>
      <c r="F16" s="9">
        <f t="shared" si="0"/>
        <v>26585.352000000006</v>
      </c>
    </row>
    <row r="17" spans="1:7" ht="28.5" customHeight="1">
      <c r="A17" s="7"/>
      <c r="B17" s="2" t="s">
        <v>19</v>
      </c>
      <c r="C17" s="2"/>
      <c r="D17" s="20">
        <f>SUM(D5:D16)</f>
        <v>11.25</v>
      </c>
      <c r="E17" s="25">
        <v>858.7</v>
      </c>
      <c r="F17" s="8">
        <f>SUM(F5:F16)</f>
        <v>115924.5</v>
      </c>
      <c r="G17" s="10"/>
    </row>
    <row r="18" spans="1:6" ht="34.5" customHeight="1">
      <c r="A18" s="7">
        <v>13</v>
      </c>
      <c r="B18" s="2" t="s">
        <v>3</v>
      </c>
      <c r="C18" s="11" t="s">
        <v>17</v>
      </c>
      <c r="D18" s="21">
        <v>3</v>
      </c>
      <c r="E18" s="25">
        <v>858.7</v>
      </c>
      <c r="F18" s="8">
        <f>D18*E18*12</f>
        <v>30913.200000000004</v>
      </c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15"/>
      <c r="D22" s="15"/>
      <c r="E22" s="15"/>
      <c r="F22" s="15"/>
    </row>
    <row r="23" spans="1:6" ht="15">
      <c r="A23" s="15"/>
      <c r="B23" s="15"/>
      <c r="C23" s="15"/>
      <c r="D23" s="15"/>
      <c r="E23" s="15"/>
      <c r="F23" s="15"/>
    </row>
    <row r="24" spans="1:6" ht="15">
      <c r="A24" s="15"/>
      <c r="B24" s="15"/>
      <c r="C24" s="15"/>
      <c r="D24" s="15"/>
      <c r="E24" s="15"/>
      <c r="F24" s="15"/>
    </row>
    <row r="25" spans="1:6" ht="15">
      <c r="A25" s="15"/>
      <c r="B25" s="15"/>
      <c r="C25" s="15"/>
      <c r="D25" s="15"/>
      <c r="E25" s="15"/>
      <c r="F25" s="15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28125" style="4" customWidth="1"/>
    <col min="2" max="2" width="74.8515625" style="4" customWidth="1"/>
    <col min="3" max="3" width="68.421875" style="4" hidden="1" customWidth="1"/>
    <col min="4" max="5" width="25.28125" style="4" hidden="1" customWidth="1"/>
    <col min="6" max="6" width="22.7109375" style="4" customWidth="1"/>
    <col min="7" max="16384" width="9.140625" style="4" customWidth="1"/>
  </cols>
  <sheetData>
    <row r="1" spans="1:6" ht="15" customHeight="1">
      <c r="A1" s="32" t="s">
        <v>18</v>
      </c>
      <c r="B1" s="32"/>
      <c r="C1" s="32"/>
      <c r="D1" s="32"/>
      <c r="E1" s="32"/>
      <c r="F1" s="32"/>
    </row>
    <row r="2" spans="1:6" ht="15">
      <c r="A2" s="33" t="s">
        <v>28</v>
      </c>
      <c r="B2" s="33"/>
      <c r="C2" s="33"/>
      <c r="D2" s="33"/>
      <c r="E2" s="33"/>
      <c r="F2" s="33"/>
    </row>
    <row r="4" spans="1:6" s="24" customFormat="1" ht="58.5" customHeight="1">
      <c r="A4" s="5" t="s">
        <v>0</v>
      </c>
      <c r="B4" s="6" t="s">
        <v>20</v>
      </c>
      <c r="C4" s="5" t="s">
        <v>7</v>
      </c>
      <c r="D4" s="14" t="s">
        <v>10</v>
      </c>
      <c r="E4" s="14" t="s">
        <v>21</v>
      </c>
      <c r="F4" s="14" t="s">
        <v>22</v>
      </c>
    </row>
    <row r="5" spans="1:6" ht="52.5" customHeight="1">
      <c r="A5" s="7">
        <v>1</v>
      </c>
      <c r="B5" s="3" t="s">
        <v>5</v>
      </c>
      <c r="C5" s="28" t="s">
        <v>31</v>
      </c>
      <c r="D5" s="18">
        <v>2.45</v>
      </c>
      <c r="E5" s="25">
        <v>1967.8</v>
      </c>
      <c r="F5" s="9">
        <f aca="true" t="shared" si="0" ref="F5:F17">D5*E5*12</f>
        <v>57853.32000000001</v>
      </c>
    </row>
    <row r="6" spans="1:6" ht="35.25" customHeight="1">
      <c r="A6" s="7">
        <v>2</v>
      </c>
      <c r="B6" s="3" t="s">
        <v>4</v>
      </c>
      <c r="C6" s="12" t="s">
        <v>8</v>
      </c>
      <c r="D6" s="18">
        <v>0.89</v>
      </c>
      <c r="E6" s="25">
        <v>1967.8</v>
      </c>
      <c r="F6" s="9">
        <f t="shared" si="0"/>
        <v>21016.104</v>
      </c>
    </row>
    <row r="7" spans="1:6" ht="39" customHeight="1">
      <c r="A7" s="7">
        <v>3</v>
      </c>
      <c r="B7" s="3" t="s">
        <v>32</v>
      </c>
      <c r="C7" s="29" t="s">
        <v>45</v>
      </c>
      <c r="D7" s="23">
        <v>0.88</v>
      </c>
      <c r="E7" s="25">
        <v>1967.8</v>
      </c>
      <c r="F7" s="9">
        <f t="shared" si="0"/>
        <v>20779.968</v>
      </c>
    </row>
    <row r="8" spans="1:6" ht="26.25" customHeight="1">
      <c r="A8" s="7">
        <v>4</v>
      </c>
      <c r="B8" s="3" t="s">
        <v>46</v>
      </c>
      <c r="C8" s="29" t="s">
        <v>35</v>
      </c>
      <c r="D8" s="23">
        <v>0.14</v>
      </c>
      <c r="E8" s="25">
        <v>1967.8</v>
      </c>
      <c r="F8" s="9">
        <f t="shared" si="0"/>
        <v>3305.9040000000005</v>
      </c>
    </row>
    <row r="9" spans="1:6" ht="26.25" customHeight="1">
      <c r="A9" s="7">
        <v>5</v>
      </c>
      <c r="B9" s="3" t="s">
        <v>47</v>
      </c>
      <c r="C9" s="29" t="s">
        <v>37</v>
      </c>
      <c r="D9" s="23">
        <v>0.15</v>
      </c>
      <c r="E9" s="25">
        <v>1967.8</v>
      </c>
      <c r="F9" s="9">
        <f t="shared" si="0"/>
        <v>3542.0399999999995</v>
      </c>
    </row>
    <row r="10" spans="1:6" ht="26.25" customHeight="1">
      <c r="A10" s="7">
        <v>6</v>
      </c>
      <c r="B10" s="3" t="s">
        <v>48</v>
      </c>
      <c r="C10" s="31" t="s">
        <v>49</v>
      </c>
      <c r="D10" s="23">
        <v>0.09</v>
      </c>
      <c r="E10" s="25">
        <v>1967.8</v>
      </c>
      <c r="F10" s="9">
        <f t="shared" si="0"/>
        <v>2125.2239999999997</v>
      </c>
    </row>
    <row r="11" spans="1:6" ht="31.5" customHeight="1">
      <c r="A11" s="7">
        <v>7</v>
      </c>
      <c r="B11" s="1" t="s">
        <v>1</v>
      </c>
      <c r="C11" s="12" t="s">
        <v>38</v>
      </c>
      <c r="D11" s="27">
        <v>1.81</v>
      </c>
      <c r="E11" s="25">
        <v>1967.8</v>
      </c>
      <c r="F11" s="9">
        <f t="shared" si="0"/>
        <v>42740.615999999995</v>
      </c>
    </row>
    <row r="12" spans="1:6" ht="31.5" customHeight="1">
      <c r="A12" s="7">
        <v>8</v>
      </c>
      <c r="B12" s="1" t="s">
        <v>2</v>
      </c>
      <c r="C12" s="11" t="s">
        <v>6</v>
      </c>
      <c r="D12" s="19">
        <v>0.14</v>
      </c>
      <c r="E12" s="25">
        <v>1967.8</v>
      </c>
      <c r="F12" s="9">
        <f t="shared" si="0"/>
        <v>3305.9040000000005</v>
      </c>
    </row>
    <row r="13" spans="1:6" ht="31.5" customHeight="1">
      <c r="A13" s="7">
        <v>9</v>
      </c>
      <c r="B13" s="3" t="s">
        <v>39</v>
      </c>
      <c r="C13" s="11" t="s">
        <v>40</v>
      </c>
      <c r="D13" s="30">
        <v>0.49</v>
      </c>
      <c r="E13" s="25">
        <v>1967.8</v>
      </c>
      <c r="F13" s="9">
        <f t="shared" si="0"/>
        <v>11570.664</v>
      </c>
    </row>
    <row r="14" spans="1:6" ht="31.5" customHeight="1">
      <c r="A14" s="7">
        <v>10</v>
      </c>
      <c r="B14" s="1" t="s">
        <v>41</v>
      </c>
      <c r="C14" s="16" t="s">
        <v>42</v>
      </c>
      <c r="D14" s="26">
        <v>1.16</v>
      </c>
      <c r="E14" s="25">
        <v>1967.8</v>
      </c>
      <c r="F14" s="9">
        <f t="shared" si="0"/>
        <v>27391.775999999998</v>
      </c>
    </row>
    <row r="15" spans="1:6" ht="31.5" customHeight="1">
      <c r="A15" s="7">
        <v>11</v>
      </c>
      <c r="B15" s="1" t="s">
        <v>9</v>
      </c>
      <c r="C15" s="11" t="s">
        <v>23</v>
      </c>
      <c r="D15" s="18">
        <v>0.21</v>
      </c>
      <c r="E15" s="25">
        <v>1967.8</v>
      </c>
      <c r="F15" s="9">
        <f t="shared" si="0"/>
        <v>4958.856</v>
      </c>
    </row>
    <row r="16" spans="1:6" ht="31.5" customHeight="1">
      <c r="A16" s="7">
        <v>12</v>
      </c>
      <c r="B16" s="3" t="s">
        <v>43</v>
      </c>
      <c r="C16" s="11" t="s">
        <v>44</v>
      </c>
      <c r="D16" s="23">
        <v>0.35</v>
      </c>
      <c r="E16" s="25">
        <v>1967.8</v>
      </c>
      <c r="F16" s="9">
        <f t="shared" si="0"/>
        <v>8264.759999999998</v>
      </c>
    </row>
    <row r="17" spans="1:6" ht="31.5" customHeight="1">
      <c r="A17" s="7">
        <v>13</v>
      </c>
      <c r="B17" s="1" t="s">
        <v>12</v>
      </c>
      <c r="C17" s="13" t="s">
        <v>11</v>
      </c>
      <c r="D17" s="19">
        <v>2.58</v>
      </c>
      <c r="E17" s="25">
        <v>1967.8</v>
      </c>
      <c r="F17" s="9">
        <f t="shared" si="0"/>
        <v>60923.088</v>
      </c>
    </row>
    <row r="18" spans="1:7" ht="31.5" customHeight="1">
      <c r="A18" s="7"/>
      <c r="B18" s="2" t="s">
        <v>19</v>
      </c>
      <c r="C18" s="2"/>
      <c r="D18" s="20">
        <f>SUM(D5:D17)</f>
        <v>11.34</v>
      </c>
      <c r="E18" s="25">
        <v>1967.8</v>
      </c>
      <c r="F18" s="8">
        <f>SUM(F5:F17)</f>
        <v>267778.224</v>
      </c>
      <c r="G18" s="10"/>
    </row>
    <row r="19" spans="1:6" ht="34.5" customHeight="1">
      <c r="A19" s="7">
        <v>14</v>
      </c>
      <c r="B19" s="2" t="s">
        <v>3</v>
      </c>
      <c r="C19" s="11" t="s">
        <v>17</v>
      </c>
      <c r="D19" s="21">
        <v>5</v>
      </c>
      <c r="E19" s="25">
        <v>1967.8</v>
      </c>
      <c r="F19" s="8">
        <f>D19*E19*12</f>
        <v>118068</v>
      </c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15"/>
      <c r="D22" s="15"/>
      <c r="E22" s="15"/>
      <c r="F22" s="15"/>
    </row>
    <row r="23" spans="1:6" ht="15">
      <c r="A23" s="15"/>
      <c r="B23" s="15"/>
      <c r="C23" s="15"/>
      <c r="D23" s="15"/>
      <c r="E23" s="15"/>
      <c r="F23" s="15"/>
    </row>
    <row r="24" spans="1:6" ht="15">
      <c r="A24" s="15"/>
      <c r="B24" s="15"/>
      <c r="C24" s="15"/>
      <c r="D24" s="15"/>
      <c r="E24" s="15"/>
      <c r="F24" s="15"/>
    </row>
    <row r="25" spans="1:6" ht="15">
      <c r="A25" s="15"/>
      <c r="B25" s="15"/>
      <c r="C25" s="15"/>
      <c r="D25" s="15"/>
      <c r="E25" s="15"/>
      <c r="F25" s="15"/>
    </row>
    <row r="26" spans="1:6" ht="15">
      <c r="A26" s="15"/>
      <c r="B26" s="15"/>
      <c r="C26" s="15"/>
      <c r="D26" s="15"/>
      <c r="E26" s="15"/>
      <c r="F26" s="15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4.28125" style="4" customWidth="1"/>
    <col min="2" max="2" width="74.8515625" style="4" customWidth="1"/>
    <col min="3" max="3" width="68.421875" style="4" hidden="1" customWidth="1"/>
    <col min="4" max="5" width="25.28125" style="4" hidden="1" customWidth="1"/>
    <col min="6" max="6" width="22.7109375" style="4" customWidth="1"/>
    <col min="7" max="16384" width="9.140625" style="4" customWidth="1"/>
  </cols>
  <sheetData>
    <row r="1" spans="1:6" ht="16.5" customHeight="1">
      <c r="A1" s="32" t="s">
        <v>18</v>
      </c>
      <c r="B1" s="32"/>
      <c r="C1" s="32"/>
      <c r="D1" s="32"/>
      <c r="E1" s="32"/>
      <c r="F1" s="32"/>
    </row>
    <row r="2" spans="1:6" ht="16.5" customHeight="1">
      <c r="A2" s="33" t="s">
        <v>29</v>
      </c>
      <c r="B2" s="33"/>
      <c r="C2" s="33"/>
      <c r="D2" s="33"/>
      <c r="E2" s="33"/>
      <c r="F2" s="33"/>
    </row>
    <row r="4" spans="1:6" s="24" customFormat="1" ht="58.5" customHeight="1">
      <c r="A4" s="5" t="s">
        <v>0</v>
      </c>
      <c r="B4" s="6" t="s">
        <v>20</v>
      </c>
      <c r="C4" s="5" t="s">
        <v>7</v>
      </c>
      <c r="D4" s="14" t="s">
        <v>10</v>
      </c>
      <c r="E4" s="14" t="s">
        <v>21</v>
      </c>
      <c r="F4" s="14" t="s">
        <v>22</v>
      </c>
    </row>
    <row r="5" spans="1:6" ht="52.5" customHeight="1">
      <c r="A5" s="7">
        <v>1</v>
      </c>
      <c r="B5" s="3" t="s">
        <v>5</v>
      </c>
      <c r="C5" s="28" t="s">
        <v>31</v>
      </c>
      <c r="D5" s="18">
        <v>2.45</v>
      </c>
      <c r="E5" s="25">
        <v>1931.5</v>
      </c>
      <c r="F5" s="9">
        <f aca="true" t="shared" si="0" ref="F5:F17">D5*E5*12</f>
        <v>56786.100000000006</v>
      </c>
    </row>
    <row r="6" spans="1:6" ht="35.25" customHeight="1">
      <c r="A6" s="7">
        <v>2</v>
      </c>
      <c r="B6" s="3" t="s">
        <v>4</v>
      </c>
      <c r="C6" s="12" t="s">
        <v>8</v>
      </c>
      <c r="D6" s="18">
        <v>0.89</v>
      </c>
      <c r="E6" s="25">
        <v>1931.5</v>
      </c>
      <c r="F6" s="9">
        <f t="shared" si="0"/>
        <v>20628.420000000002</v>
      </c>
    </row>
    <row r="7" spans="1:6" ht="36.75" customHeight="1">
      <c r="A7" s="7">
        <v>3</v>
      </c>
      <c r="B7" s="3" t="s">
        <v>32</v>
      </c>
      <c r="C7" s="29" t="s">
        <v>45</v>
      </c>
      <c r="D7" s="23">
        <v>0.88</v>
      </c>
      <c r="E7" s="25">
        <v>1931.5</v>
      </c>
      <c r="F7" s="9">
        <f t="shared" si="0"/>
        <v>20396.64</v>
      </c>
    </row>
    <row r="8" spans="1:6" ht="29.25" customHeight="1">
      <c r="A8" s="7">
        <v>4</v>
      </c>
      <c r="B8" s="3" t="s">
        <v>46</v>
      </c>
      <c r="C8" s="29" t="s">
        <v>35</v>
      </c>
      <c r="D8" s="23">
        <v>0.14</v>
      </c>
      <c r="E8" s="25">
        <v>1931.5</v>
      </c>
      <c r="F8" s="9">
        <f t="shared" si="0"/>
        <v>3244.92</v>
      </c>
    </row>
    <row r="9" spans="1:6" ht="29.25" customHeight="1">
      <c r="A9" s="7">
        <v>5</v>
      </c>
      <c r="B9" s="3" t="s">
        <v>47</v>
      </c>
      <c r="C9" s="29" t="s">
        <v>37</v>
      </c>
      <c r="D9" s="23">
        <v>0.15</v>
      </c>
      <c r="E9" s="25">
        <v>1931.5</v>
      </c>
      <c r="F9" s="9">
        <f t="shared" si="0"/>
        <v>3476.7</v>
      </c>
    </row>
    <row r="10" spans="1:6" ht="29.25" customHeight="1">
      <c r="A10" s="7">
        <v>6</v>
      </c>
      <c r="B10" s="3" t="s">
        <v>48</v>
      </c>
      <c r="C10" s="31" t="s">
        <v>49</v>
      </c>
      <c r="D10" s="23">
        <v>0.09</v>
      </c>
      <c r="E10" s="25">
        <v>1931.5</v>
      </c>
      <c r="F10" s="9">
        <f t="shared" si="0"/>
        <v>2086.0199999999995</v>
      </c>
    </row>
    <row r="11" spans="1:6" ht="29.25" customHeight="1">
      <c r="A11" s="7">
        <v>7</v>
      </c>
      <c r="B11" s="1" t="s">
        <v>1</v>
      </c>
      <c r="C11" s="12" t="s">
        <v>38</v>
      </c>
      <c r="D11" s="27">
        <v>1.81</v>
      </c>
      <c r="E11" s="25">
        <v>1931.5</v>
      </c>
      <c r="F11" s="9">
        <f t="shared" si="0"/>
        <v>41952.18000000001</v>
      </c>
    </row>
    <row r="12" spans="1:6" ht="29.25" customHeight="1">
      <c r="A12" s="7">
        <v>8</v>
      </c>
      <c r="B12" s="1" t="s">
        <v>2</v>
      </c>
      <c r="C12" s="11" t="s">
        <v>6</v>
      </c>
      <c r="D12" s="19">
        <v>0.14</v>
      </c>
      <c r="E12" s="25">
        <v>1931.5</v>
      </c>
      <c r="F12" s="9">
        <f t="shared" si="0"/>
        <v>3244.92</v>
      </c>
    </row>
    <row r="13" spans="1:6" ht="29.25" customHeight="1">
      <c r="A13" s="7">
        <v>9</v>
      </c>
      <c r="B13" s="3" t="s">
        <v>39</v>
      </c>
      <c r="C13" s="11" t="s">
        <v>40</v>
      </c>
      <c r="D13" s="30">
        <v>0.49</v>
      </c>
      <c r="E13" s="25">
        <v>1931.5</v>
      </c>
      <c r="F13" s="9">
        <f t="shared" si="0"/>
        <v>11357.22</v>
      </c>
    </row>
    <row r="14" spans="1:6" ht="36" customHeight="1">
      <c r="A14" s="7">
        <v>10</v>
      </c>
      <c r="B14" s="1" t="s">
        <v>41</v>
      </c>
      <c r="C14" s="16" t="s">
        <v>42</v>
      </c>
      <c r="D14" s="26">
        <v>1.16</v>
      </c>
      <c r="E14" s="25">
        <v>1931.5</v>
      </c>
      <c r="F14" s="9">
        <f t="shared" si="0"/>
        <v>26886.48</v>
      </c>
    </row>
    <row r="15" spans="1:6" ht="36" customHeight="1">
      <c r="A15" s="7">
        <v>11</v>
      </c>
      <c r="B15" s="1" t="s">
        <v>9</v>
      </c>
      <c r="C15" s="11" t="s">
        <v>23</v>
      </c>
      <c r="D15" s="18">
        <v>0.21</v>
      </c>
      <c r="E15" s="25">
        <v>1931.5</v>
      </c>
      <c r="F15" s="9">
        <f t="shared" si="0"/>
        <v>4867.38</v>
      </c>
    </row>
    <row r="16" spans="1:6" ht="30.75" customHeight="1">
      <c r="A16" s="7">
        <v>12</v>
      </c>
      <c r="B16" s="3" t="s">
        <v>43</v>
      </c>
      <c r="C16" s="11" t="s">
        <v>44</v>
      </c>
      <c r="D16" s="23">
        <v>0.35</v>
      </c>
      <c r="E16" s="25">
        <v>1931.5</v>
      </c>
      <c r="F16" s="9">
        <f t="shared" si="0"/>
        <v>8112.299999999999</v>
      </c>
    </row>
    <row r="17" spans="1:6" ht="30.75" customHeight="1">
      <c r="A17" s="7">
        <v>13</v>
      </c>
      <c r="B17" s="1" t="s">
        <v>12</v>
      </c>
      <c r="C17" s="13" t="s">
        <v>11</v>
      </c>
      <c r="D17" s="19">
        <v>2.58</v>
      </c>
      <c r="E17" s="25">
        <v>1931.5</v>
      </c>
      <c r="F17" s="9">
        <f t="shared" si="0"/>
        <v>59799.240000000005</v>
      </c>
    </row>
    <row r="18" spans="1:7" ht="31.5" customHeight="1">
      <c r="A18" s="7"/>
      <c r="B18" s="2" t="s">
        <v>19</v>
      </c>
      <c r="C18" s="2"/>
      <c r="D18" s="20">
        <f>SUM(D5:D17)</f>
        <v>11.34</v>
      </c>
      <c r="E18" s="25">
        <v>1931.5</v>
      </c>
      <c r="F18" s="8">
        <f>SUM(F5:F17)</f>
        <v>262838.52</v>
      </c>
      <c r="G18" s="10"/>
    </row>
    <row r="19" spans="1:6" ht="34.5" customHeight="1">
      <c r="A19" s="7">
        <v>14</v>
      </c>
      <c r="B19" s="2" t="s">
        <v>3</v>
      </c>
      <c r="C19" s="11" t="s">
        <v>17</v>
      </c>
      <c r="D19" s="21">
        <v>7</v>
      </c>
      <c r="E19" s="25">
        <v>1931.5</v>
      </c>
      <c r="F19" s="8">
        <f>D19*E19*12</f>
        <v>162246</v>
      </c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15"/>
      <c r="D22" s="15"/>
      <c r="E22" s="15"/>
      <c r="F22" s="15"/>
    </row>
    <row r="23" spans="1:6" ht="15">
      <c r="A23" s="15"/>
      <c r="B23" s="15"/>
      <c r="C23" s="15"/>
      <c r="D23" s="15"/>
      <c r="E23" s="15"/>
      <c r="F23" s="15"/>
    </row>
    <row r="24" spans="1:6" ht="15">
      <c r="A24" s="15"/>
      <c r="B24" s="15"/>
      <c r="C24" s="15"/>
      <c r="D24" s="15"/>
      <c r="E24" s="15"/>
      <c r="F24" s="15"/>
    </row>
    <row r="25" spans="1:6" ht="15">
      <c r="A25" s="15"/>
      <c r="B25" s="15"/>
      <c r="C25" s="15"/>
      <c r="D25" s="15"/>
      <c r="E25" s="15"/>
      <c r="F25" s="15"/>
    </row>
    <row r="26" spans="1:6" ht="15">
      <c r="A26" s="15"/>
      <c r="B26" s="15"/>
      <c r="C26" s="15"/>
      <c r="D26" s="15"/>
      <c r="E26" s="15"/>
      <c r="F26" s="15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4.28125" style="4" customWidth="1"/>
    <col min="2" max="2" width="74.8515625" style="4" customWidth="1"/>
    <col min="3" max="3" width="68.421875" style="4" hidden="1" customWidth="1"/>
    <col min="4" max="5" width="25.28125" style="4" hidden="1" customWidth="1"/>
    <col min="6" max="6" width="22.7109375" style="4" customWidth="1"/>
    <col min="7" max="16384" width="9.140625" style="4" customWidth="1"/>
  </cols>
  <sheetData>
    <row r="1" spans="1:6" ht="15" customHeight="1">
      <c r="A1" s="32" t="s">
        <v>18</v>
      </c>
      <c r="B1" s="32"/>
      <c r="C1" s="32"/>
      <c r="D1" s="32"/>
      <c r="E1" s="32"/>
      <c r="F1" s="32"/>
    </row>
    <row r="2" spans="1:6" ht="15">
      <c r="A2" s="33" t="s">
        <v>30</v>
      </c>
      <c r="B2" s="33"/>
      <c r="C2" s="33"/>
      <c r="D2" s="33"/>
      <c r="E2" s="33"/>
      <c r="F2" s="33"/>
    </row>
    <row r="4" spans="1:6" s="24" customFormat="1" ht="55.5" customHeight="1">
      <c r="A4" s="5" t="s">
        <v>0</v>
      </c>
      <c r="B4" s="6" t="s">
        <v>20</v>
      </c>
      <c r="C4" s="5" t="s">
        <v>7</v>
      </c>
      <c r="D4" s="14" t="s">
        <v>10</v>
      </c>
      <c r="E4" s="14" t="s">
        <v>21</v>
      </c>
      <c r="F4" s="14" t="s">
        <v>22</v>
      </c>
    </row>
    <row r="5" spans="1:6" ht="48" customHeight="1">
      <c r="A5" s="7">
        <v>1</v>
      </c>
      <c r="B5" s="3" t="s">
        <v>5</v>
      </c>
      <c r="C5" s="28" t="s">
        <v>31</v>
      </c>
      <c r="D5" s="18">
        <v>2.45</v>
      </c>
      <c r="E5" s="25">
        <v>836.8</v>
      </c>
      <c r="F5" s="9">
        <f aca="true" t="shared" si="0" ref="F5:F17">D5*E5*12</f>
        <v>24601.92</v>
      </c>
    </row>
    <row r="6" spans="1:6" ht="35.25" customHeight="1">
      <c r="A6" s="7">
        <v>2</v>
      </c>
      <c r="B6" s="3" t="s">
        <v>4</v>
      </c>
      <c r="C6" s="12" t="s">
        <v>8</v>
      </c>
      <c r="D6" s="18">
        <v>0.89</v>
      </c>
      <c r="E6" s="25">
        <v>836.8</v>
      </c>
      <c r="F6" s="9">
        <f t="shared" si="0"/>
        <v>8937.024</v>
      </c>
    </row>
    <row r="7" spans="1:6" ht="33.75" customHeight="1">
      <c r="A7" s="7">
        <v>3</v>
      </c>
      <c r="B7" s="3" t="s">
        <v>32</v>
      </c>
      <c r="C7" s="29" t="s">
        <v>45</v>
      </c>
      <c r="D7" s="23">
        <v>0.88</v>
      </c>
      <c r="E7" s="25">
        <v>836.8</v>
      </c>
      <c r="F7" s="9">
        <f t="shared" si="0"/>
        <v>8836.608</v>
      </c>
    </row>
    <row r="8" spans="1:6" ht="30.75" customHeight="1">
      <c r="A8" s="7">
        <v>4</v>
      </c>
      <c r="B8" s="3" t="s">
        <v>46</v>
      </c>
      <c r="C8" s="29" t="s">
        <v>35</v>
      </c>
      <c r="D8" s="23">
        <v>0.14</v>
      </c>
      <c r="E8" s="25">
        <v>836.8</v>
      </c>
      <c r="F8" s="9">
        <f t="shared" si="0"/>
        <v>1405.824</v>
      </c>
    </row>
    <row r="9" spans="1:6" ht="30.75" customHeight="1">
      <c r="A9" s="7">
        <v>5</v>
      </c>
      <c r="B9" s="3" t="s">
        <v>47</v>
      </c>
      <c r="C9" s="29" t="s">
        <v>37</v>
      </c>
      <c r="D9" s="23">
        <v>0.15</v>
      </c>
      <c r="E9" s="25">
        <v>836.8</v>
      </c>
      <c r="F9" s="9">
        <f t="shared" si="0"/>
        <v>1506.2399999999998</v>
      </c>
    </row>
    <row r="10" spans="1:6" ht="30.75" customHeight="1">
      <c r="A10" s="7">
        <v>6</v>
      </c>
      <c r="B10" s="3" t="s">
        <v>50</v>
      </c>
      <c r="C10" s="31" t="s">
        <v>49</v>
      </c>
      <c r="D10" s="23">
        <v>0.09</v>
      </c>
      <c r="E10" s="25">
        <v>836.8</v>
      </c>
      <c r="F10" s="9">
        <f t="shared" si="0"/>
        <v>903.7439999999999</v>
      </c>
    </row>
    <row r="11" spans="1:6" ht="30.75" customHeight="1">
      <c r="A11" s="7">
        <v>7</v>
      </c>
      <c r="B11" s="1" t="s">
        <v>1</v>
      </c>
      <c r="C11" s="12" t="s">
        <v>38</v>
      </c>
      <c r="D11" s="27">
        <v>1.81</v>
      </c>
      <c r="E11" s="25">
        <v>836.8</v>
      </c>
      <c r="F11" s="9">
        <f t="shared" si="0"/>
        <v>18175.296</v>
      </c>
    </row>
    <row r="12" spans="1:6" ht="30.75" customHeight="1">
      <c r="A12" s="7">
        <v>8</v>
      </c>
      <c r="B12" s="1" t="s">
        <v>2</v>
      </c>
      <c r="C12" s="11" t="s">
        <v>6</v>
      </c>
      <c r="D12" s="19">
        <v>0.14</v>
      </c>
      <c r="E12" s="25">
        <v>836.8</v>
      </c>
      <c r="F12" s="9">
        <f t="shared" si="0"/>
        <v>1405.824</v>
      </c>
    </row>
    <row r="13" spans="1:6" ht="30.75" customHeight="1">
      <c r="A13" s="7">
        <v>9</v>
      </c>
      <c r="B13" s="3" t="s">
        <v>39</v>
      </c>
      <c r="C13" s="11" t="s">
        <v>40</v>
      </c>
      <c r="D13" s="30">
        <v>0.49</v>
      </c>
      <c r="E13" s="25">
        <v>836.8</v>
      </c>
      <c r="F13" s="9">
        <f t="shared" si="0"/>
        <v>4920.384</v>
      </c>
    </row>
    <row r="14" spans="1:6" ht="33.75" customHeight="1">
      <c r="A14" s="7">
        <v>10</v>
      </c>
      <c r="B14" s="1" t="s">
        <v>41</v>
      </c>
      <c r="C14" s="16" t="s">
        <v>42</v>
      </c>
      <c r="D14" s="26">
        <v>1.16</v>
      </c>
      <c r="E14" s="25">
        <v>836.8</v>
      </c>
      <c r="F14" s="9">
        <f t="shared" si="0"/>
        <v>11648.255999999998</v>
      </c>
    </row>
    <row r="15" spans="1:6" ht="36" customHeight="1">
      <c r="A15" s="7">
        <v>11</v>
      </c>
      <c r="B15" s="1" t="s">
        <v>9</v>
      </c>
      <c r="C15" s="11" t="s">
        <v>23</v>
      </c>
      <c r="D15" s="18">
        <v>0.21</v>
      </c>
      <c r="E15" s="25">
        <v>836.8</v>
      </c>
      <c r="F15" s="9">
        <f t="shared" si="0"/>
        <v>2108.736</v>
      </c>
    </row>
    <row r="16" spans="1:6" ht="31.5" customHeight="1">
      <c r="A16" s="7">
        <v>12</v>
      </c>
      <c r="B16" s="3" t="s">
        <v>43</v>
      </c>
      <c r="C16" s="11" t="s">
        <v>44</v>
      </c>
      <c r="D16" s="23">
        <v>0.35</v>
      </c>
      <c r="E16" s="25">
        <v>836.8</v>
      </c>
      <c r="F16" s="9">
        <f t="shared" si="0"/>
        <v>3514.5599999999995</v>
      </c>
    </row>
    <row r="17" spans="1:6" ht="31.5" customHeight="1">
      <c r="A17" s="7">
        <v>13</v>
      </c>
      <c r="B17" s="1" t="s">
        <v>12</v>
      </c>
      <c r="C17" s="13" t="s">
        <v>11</v>
      </c>
      <c r="D17" s="19">
        <v>2.58</v>
      </c>
      <c r="E17" s="25">
        <v>836.8</v>
      </c>
      <c r="F17" s="9">
        <f t="shared" si="0"/>
        <v>25907.328</v>
      </c>
    </row>
    <row r="18" spans="1:7" ht="28.5" customHeight="1">
      <c r="A18" s="7"/>
      <c r="B18" s="2" t="s">
        <v>19</v>
      </c>
      <c r="C18" s="2"/>
      <c r="D18" s="20">
        <f>SUM(D5:D17)</f>
        <v>11.34</v>
      </c>
      <c r="E18" s="25">
        <v>836.8</v>
      </c>
      <c r="F18" s="8">
        <f>SUM(F5:F17)</f>
        <v>113871.74399999998</v>
      </c>
      <c r="G18" s="10"/>
    </row>
    <row r="19" spans="1:6" ht="34.5" customHeight="1">
      <c r="A19" s="7">
        <v>14</v>
      </c>
      <c r="B19" s="2" t="s">
        <v>3</v>
      </c>
      <c r="C19" s="11" t="s">
        <v>17</v>
      </c>
      <c r="D19" s="21">
        <v>7</v>
      </c>
      <c r="E19" s="25">
        <v>836.8</v>
      </c>
      <c r="F19" s="8">
        <f>D19*E19*12</f>
        <v>70291.2</v>
      </c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15"/>
      <c r="D22" s="15"/>
      <c r="E22" s="15"/>
      <c r="F22" s="15"/>
    </row>
    <row r="23" spans="1:6" ht="15">
      <c r="A23" s="15"/>
      <c r="B23" s="15"/>
      <c r="C23" s="15"/>
      <c r="D23" s="15"/>
      <c r="E23" s="15"/>
      <c r="F23" s="15"/>
    </row>
    <row r="24" spans="1:6" ht="15">
      <c r="A24" s="15"/>
      <c r="B24" s="15"/>
      <c r="C24" s="15"/>
      <c r="D24" s="15"/>
      <c r="E24" s="15"/>
      <c r="F24" s="15"/>
    </row>
    <row r="25" spans="1:6" ht="15">
      <c r="A25" s="15"/>
      <c r="B25" s="15"/>
      <c r="C25" s="15"/>
      <c r="D25" s="15"/>
      <c r="E25" s="15"/>
      <c r="F25" s="15"/>
    </row>
    <row r="26" spans="1:6" ht="15">
      <c r="A26" s="15"/>
      <c r="B26" s="15"/>
      <c r="C26" s="15"/>
      <c r="D26" s="15"/>
      <c r="E26" s="15"/>
      <c r="F26" s="15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2015-07-14T13:44:04Z</cp:lastPrinted>
  <dcterms:created xsi:type="dcterms:W3CDTF">1996-10-08T23:32:33Z</dcterms:created>
  <dcterms:modified xsi:type="dcterms:W3CDTF">2016-02-15T10:25:15Z</dcterms:modified>
  <cp:category/>
  <cp:version/>
  <cp:contentType/>
  <cp:contentStatus/>
</cp:coreProperties>
</file>