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8" activeTab="0"/>
  </bookViews>
  <sheets>
    <sheet name="Тойменка 1а" sheetId="1" r:id="rId1"/>
    <sheet name="Тойменка 7" sheetId="2" r:id="rId2"/>
    <sheet name="Тойменка 9" sheetId="3" r:id="rId3"/>
    <sheet name="Тойменка 38" sheetId="4" r:id="rId4"/>
    <sheet name="Тойменка 38а" sheetId="5" r:id="rId5"/>
    <sheet name="Тойменка 40" sheetId="6" r:id="rId6"/>
  </sheets>
  <definedNames>
    <definedName name="_xlnm.Print_Area" localSheetId="0">'Тойменка 1а'!$A$1:$F$18</definedName>
    <definedName name="_xlnm.Print_Area" localSheetId="3">'Тойменка 38'!$A$1:$F$18</definedName>
    <definedName name="_xlnm.Print_Area" localSheetId="4">'Тойменка 38а'!$A$1:$F$18</definedName>
    <definedName name="_xlnm.Print_Area" localSheetId="5">'Тойменка 40'!$A$1:$F$18</definedName>
    <definedName name="_xlnm.Print_Area" localSheetId="1">'Тойменка 7'!$A$1:$F$17</definedName>
    <definedName name="_xlnm.Print_Area" localSheetId="2">'Тойменка 9'!$A$1:$F$17</definedName>
  </definedNames>
  <calcPr fullCalcOnLoad="1"/>
</workbook>
</file>

<file path=xl/sharedStrings.xml><?xml version="1.0" encoding="utf-8"?>
<sst xmlns="http://schemas.openxmlformats.org/spreadsheetml/2006/main" count="206" uniqueCount="45">
  <si>
    <t>№ п/п</t>
  </si>
  <si>
    <t>Уборка придомовой территории</t>
  </si>
  <si>
    <t>Механизированная уборка дворовой территории в зимний период</t>
  </si>
  <si>
    <t>Вывоз жидких бытовых отходов</t>
  </si>
  <si>
    <t>Техническое обслуживание, ремонт и содержание внутридомовых инженерных систем и оборудования (холодное водоснабжение)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</si>
  <si>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</si>
  <si>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</si>
  <si>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</si>
  <si>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>Вывоз жидких бытовых отходов по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по графику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</si>
  <si>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</si>
  <si>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</si>
  <si>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холодного 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</si>
  <si>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</si>
  <si>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</si>
  <si>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</si>
  <si>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</si>
  <si>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>Сбор и вывоз твердых бытовых отходов  (без мусоропроводов и контейнеров (ящиков под ТБО))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</si>
  <si>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Герметизация труб на вводе в жилой дом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</si>
  <si>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</si>
  <si>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</si>
  <si>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а)подметание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</si>
  <si>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t xml:space="preserve">Утилизация ТБО 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</si>
  <si>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</si>
  <si>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>Сбор и вывоз вывоз ТБО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</si>
  <si>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</si>
  <si>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</si>
  <si>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t>Уборка в местах общего пользования многоквартирного дома</t>
  </si>
  <si>
    <r>
      <t xml:space="preserve">а)сухая и влажная уборка тамбуров, коридоров, лестничных площадок и маршей - </t>
    </r>
    <r>
      <rPr>
        <b/>
        <u val="single"/>
        <sz val="8"/>
        <rFont val="Times New Roman"/>
        <family val="1"/>
      </rPr>
      <t xml:space="preserve">1 раз в неделю; </t>
    </r>
    <r>
      <rPr>
        <sz val="8"/>
        <rFont val="Times New Roman"/>
        <family val="1"/>
      </rPr>
      <t xml:space="preserve">б) влажная протирка подоконников, оконных решеток, перил лестниц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в)влажная протирка почтовых ящиков, дверных коробок в МОП, полотен дверей в МОП, доводчиков, дверных ручек в МОП - </t>
    </r>
    <r>
      <rPr>
        <b/>
        <u val="single"/>
        <sz val="8"/>
        <rFont val="Times New Roman"/>
        <family val="1"/>
      </rPr>
      <t>1 раз в месяц;</t>
    </r>
    <r>
      <rPr>
        <sz val="8"/>
        <rFont val="Times New Roman"/>
        <family val="1"/>
      </rPr>
      <t xml:space="preserve"> в)мытье окон, стен  в МОП -</t>
    </r>
    <r>
      <rPr>
        <b/>
        <u val="single"/>
        <sz val="8"/>
        <rFont val="Times New Roman"/>
        <family val="1"/>
      </rPr>
      <t xml:space="preserve"> 1 раз в год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</si>
  <si>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</si>
  <si>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</si>
  <si>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</si>
  <si>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в многоквартирном доме № 1а по ул. Тойменка на 2015 год.</t>
  </si>
  <si>
    <t xml:space="preserve">в многоквартирном доме № 7 по ул. Тойменка на 2015 год </t>
  </si>
  <si>
    <t xml:space="preserve">в многоквартирном доме № 9 по ул. Тойменка на 2015 год </t>
  </si>
  <si>
    <t>в многоквартирном доме № 38 по ул. Тойменка на 2015 год.</t>
  </si>
  <si>
    <t>в многоквартирном доме № 38а по ул. Тойменка на 2015 год.</t>
  </si>
  <si>
    <t>в многоквартирном доме № 40 по ул. Тойменка на 2015 год.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</si>
  <si>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</si>
  <si>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</si>
  <si>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>4 раза в год, по мере необходимости</t>
    </r>
    <r>
      <rPr>
        <sz val="8"/>
        <rFont val="Times New Roman"/>
        <family val="1"/>
      </rPr>
      <t xml:space="preserve">; 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>; 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</si>
  <si>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</si>
  <si>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Итого по содержанию общего имущества МКД: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</si>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</sst>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4.140625" style="22" customWidth="1"/>
    <col min="2" max="2" width="79.28125" style="22" customWidth="1"/>
    <col min="3" max="3" width="68.140625" style="22" hidden="1" customWidth="1"/>
    <col min="4" max="4" width="22.57421875" style="22" hidden="1" customWidth="1"/>
    <col min="5" max="5" width="7.421875" style="22" hidden="1" customWidth="1"/>
    <col min="6" max="6" width="21.8515625" style="22" customWidth="1"/>
    <col min="7" max="16384" width="9.140625" style="22" customWidth="1"/>
  </cols>
  <sheetData>
    <row r="1" spans="1:6" ht="15.75" customHeight="1">
      <c r="A1" s="26" t="s">
        <v>40</v>
      </c>
      <c r="B1" s="26"/>
      <c r="C1" s="26"/>
      <c r="D1" s="26"/>
      <c r="E1" s="26"/>
      <c r="F1" s="26"/>
    </row>
    <row r="2" spans="1:6" ht="17.25" customHeight="1">
      <c r="A2" s="26" t="s">
        <v>31</v>
      </c>
      <c r="B2" s="26"/>
      <c r="C2" s="26"/>
      <c r="D2" s="26"/>
      <c r="E2" s="26"/>
      <c r="F2" s="26"/>
    </row>
    <row r="3" ht="12.75" customHeight="1"/>
    <row r="4" spans="1:6" s="23" customFormat="1" ht="51" customHeight="1">
      <c r="A4" s="5" t="s">
        <v>0</v>
      </c>
      <c r="B4" s="6" t="s">
        <v>42</v>
      </c>
      <c r="C4" s="5" t="s">
        <v>9</v>
      </c>
      <c r="D4" s="15" t="s">
        <v>13</v>
      </c>
      <c r="E4" s="15" t="s">
        <v>43</v>
      </c>
      <c r="F4" s="15" t="s">
        <v>44</v>
      </c>
    </row>
    <row r="5" spans="1:6" ht="51" customHeight="1">
      <c r="A5" s="7">
        <v>1</v>
      </c>
      <c r="B5" s="3" t="s">
        <v>6</v>
      </c>
      <c r="C5" s="19" t="s">
        <v>37</v>
      </c>
      <c r="D5" s="10">
        <v>1.99</v>
      </c>
      <c r="E5" s="30">
        <v>790.4</v>
      </c>
      <c r="F5" s="10">
        <f>D5*E5*6</f>
        <v>9437.376</v>
      </c>
    </row>
    <row r="6" spans="1:6" ht="37.5" customHeight="1">
      <c r="A6" s="7">
        <v>2</v>
      </c>
      <c r="B6" s="3" t="s">
        <v>5</v>
      </c>
      <c r="C6" s="20" t="s">
        <v>10</v>
      </c>
      <c r="D6" s="10">
        <v>0.84</v>
      </c>
      <c r="E6" s="30">
        <v>790.4</v>
      </c>
      <c r="F6" s="10">
        <f aca="true" t="shared" si="0" ref="F6:F16">D6*E6*6</f>
        <v>3983.6159999999995</v>
      </c>
    </row>
    <row r="7" spans="1:6" ht="48" customHeight="1">
      <c r="A7" s="7">
        <v>3</v>
      </c>
      <c r="B7" s="3" t="s">
        <v>19</v>
      </c>
      <c r="C7" s="24" t="s">
        <v>30</v>
      </c>
      <c r="D7" s="11">
        <f>0.82+0.14</f>
        <v>0.96</v>
      </c>
      <c r="E7" s="30">
        <v>790.4</v>
      </c>
      <c r="F7" s="10">
        <f t="shared" si="0"/>
        <v>4552.704</v>
      </c>
    </row>
    <row r="8" spans="1:6" ht="25.5" customHeight="1">
      <c r="A8" s="7">
        <v>4</v>
      </c>
      <c r="B8" s="1" t="s">
        <v>1</v>
      </c>
      <c r="C8" s="20" t="s">
        <v>20</v>
      </c>
      <c r="D8" s="13">
        <v>1.81</v>
      </c>
      <c r="E8" s="30">
        <v>790.4</v>
      </c>
      <c r="F8" s="10">
        <f t="shared" si="0"/>
        <v>8583.744</v>
      </c>
    </row>
    <row r="9" spans="1:6" ht="25.5" customHeight="1">
      <c r="A9" s="7">
        <v>5</v>
      </c>
      <c r="B9" s="1" t="s">
        <v>2</v>
      </c>
      <c r="C9" s="19" t="s">
        <v>7</v>
      </c>
      <c r="D9" s="7">
        <v>0.13</v>
      </c>
      <c r="E9" s="30">
        <v>790.4</v>
      </c>
      <c r="F9" s="10">
        <f t="shared" si="0"/>
        <v>616.512</v>
      </c>
    </row>
    <row r="10" spans="1:6" ht="25.5" customHeight="1">
      <c r="A10" s="7">
        <v>6</v>
      </c>
      <c r="B10" s="3" t="s">
        <v>21</v>
      </c>
      <c r="C10" s="19" t="s">
        <v>22</v>
      </c>
      <c r="D10" s="13">
        <v>0.48</v>
      </c>
      <c r="E10" s="30">
        <v>790.4</v>
      </c>
      <c r="F10" s="10">
        <f t="shared" si="0"/>
        <v>2276.352</v>
      </c>
    </row>
    <row r="11" spans="1:6" ht="33.75" customHeight="1">
      <c r="A11" s="7">
        <v>7</v>
      </c>
      <c r="B11" s="1" t="s">
        <v>16</v>
      </c>
      <c r="C11" s="25" t="s">
        <v>23</v>
      </c>
      <c r="D11" s="11">
        <v>1.06</v>
      </c>
      <c r="E11" s="30">
        <v>790.4</v>
      </c>
      <c r="F11" s="10">
        <f t="shared" si="0"/>
        <v>5026.944</v>
      </c>
    </row>
    <row r="12" spans="1:6" ht="36" customHeight="1">
      <c r="A12" s="7">
        <v>8</v>
      </c>
      <c r="B12" s="1" t="s">
        <v>12</v>
      </c>
      <c r="C12" s="19" t="s">
        <v>28</v>
      </c>
      <c r="D12" s="10">
        <v>0.21</v>
      </c>
      <c r="E12" s="30">
        <v>790.4</v>
      </c>
      <c r="F12" s="10">
        <f t="shared" si="0"/>
        <v>995.9039999999999</v>
      </c>
    </row>
    <row r="13" spans="1:6" ht="26.25" customHeight="1">
      <c r="A13" s="7">
        <v>9</v>
      </c>
      <c r="B13" s="3" t="s">
        <v>3</v>
      </c>
      <c r="C13" s="19" t="s">
        <v>8</v>
      </c>
      <c r="D13" s="29">
        <f>7.88+5.05</f>
        <v>12.93</v>
      </c>
      <c r="E13" s="30">
        <v>790.4</v>
      </c>
      <c r="F13" s="10">
        <f t="shared" si="0"/>
        <v>61319.231999999996</v>
      </c>
    </row>
    <row r="14" spans="1:6" ht="26.25" customHeight="1">
      <c r="A14" s="7">
        <v>10</v>
      </c>
      <c r="B14" s="3" t="s">
        <v>24</v>
      </c>
      <c r="C14" s="19" t="s">
        <v>25</v>
      </c>
      <c r="D14" s="11">
        <v>0.75</v>
      </c>
      <c r="E14" s="30">
        <v>790.4</v>
      </c>
      <c r="F14" s="10">
        <f t="shared" si="0"/>
        <v>3556.7999999999997</v>
      </c>
    </row>
    <row r="15" spans="1:6" ht="26.25" customHeight="1">
      <c r="A15" s="7">
        <v>11</v>
      </c>
      <c r="B15" s="1" t="s">
        <v>18</v>
      </c>
      <c r="C15" s="21" t="s">
        <v>14</v>
      </c>
      <c r="D15" s="7">
        <v>1.92</v>
      </c>
      <c r="E15" s="30">
        <v>790.4</v>
      </c>
      <c r="F15" s="10">
        <f t="shared" si="0"/>
        <v>9105.408</v>
      </c>
    </row>
    <row r="16" spans="1:6" ht="26.25" customHeight="1">
      <c r="A16" s="7">
        <v>12</v>
      </c>
      <c r="B16" s="1" t="s">
        <v>26</v>
      </c>
      <c r="C16" s="21" t="s">
        <v>27</v>
      </c>
      <c r="D16" s="10">
        <v>0</v>
      </c>
      <c r="E16" s="30">
        <v>790.4</v>
      </c>
      <c r="F16" s="10">
        <f t="shared" si="0"/>
        <v>0</v>
      </c>
    </row>
    <row r="17" spans="1:6" ht="28.5" customHeight="1">
      <c r="A17" s="7"/>
      <c r="B17" s="2" t="s">
        <v>41</v>
      </c>
      <c r="C17" s="2"/>
      <c r="D17" s="9">
        <f>SUM(D5:D15)</f>
        <v>23.08</v>
      </c>
      <c r="E17" s="2"/>
      <c r="F17" s="9">
        <f>SUM(F5:F16)</f>
        <v>109454.59199999999</v>
      </c>
    </row>
    <row r="18" spans="1:6" ht="34.5" customHeight="1">
      <c r="A18" s="7">
        <v>13</v>
      </c>
      <c r="B18" s="17" t="s">
        <v>15</v>
      </c>
      <c r="C18" s="19" t="s">
        <v>38</v>
      </c>
      <c r="D18" s="8">
        <v>5</v>
      </c>
      <c r="E18" s="30">
        <v>790.4</v>
      </c>
      <c r="F18" s="8">
        <f>D18*E18*6</f>
        <v>23712</v>
      </c>
    </row>
    <row r="19" spans="1:6" ht="15">
      <c r="A19" s="23"/>
      <c r="B19" s="23"/>
      <c r="C19" s="23"/>
      <c r="D19" s="23"/>
      <c r="E19" s="23"/>
      <c r="F19" s="23"/>
    </row>
    <row r="20" spans="1:6" ht="15">
      <c r="A20" s="23"/>
      <c r="B20" s="23"/>
      <c r="C20" s="23"/>
      <c r="D20" s="23"/>
      <c r="E20" s="23"/>
      <c r="F20" s="23"/>
    </row>
    <row r="21" spans="1:6" ht="15">
      <c r="A21" s="23"/>
      <c r="B21" s="23"/>
      <c r="C21" s="23"/>
      <c r="D21" s="23"/>
      <c r="E21" s="23"/>
      <c r="F21" s="23"/>
    </row>
    <row r="22" spans="1:6" ht="15">
      <c r="A22" s="23"/>
      <c r="B22" s="23"/>
      <c r="C22" s="23"/>
      <c r="D22" s="23"/>
      <c r="E22" s="23"/>
      <c r="F22" s="23"/>
    </row>
    <row r="23" spans="1:6" ht="15">
      <c r="A23" s="23"/>
      <c r="B23" s="23"/>
      <c r="C23" s="23"/>
      <c r="D23" s="23"/>
      <c r="E23" s="23"/>
      <c r="F23" s="23"/>
    </row>
    <row r="24" spans="1:6" ht="15">
      <c r="A24" s="23"/>
      <c r="B24" s="23"/>
      <c r="C24" s="23"/>
      <c r="D24" s="23"/>
      <c r="E24" s="23"/>
      <c r="F24" s="23"/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4.28125" style="14" customWidth="1"/>
    <col min="2" max="2" width="77.7109375" style="14" customWidth="1"/>
    <col min="3" max="3" width="57.8515625" style="14" hidden="1" customWidth="1"/>
    <col min="4" max="5" width="21.8515625" style="14" hidden="1" customWidth="1"/>
    <col min="6" max="6" width="22.8515625" style="14" customWidth="1"/>
    <col min="7" max="16384" width="9.140625" style="14" customWidth="1"/>
  </cols>
  <sheetData>
    <row r="1" spans="1:6" ht="16.5" customHeight="1">
      <c r="A1" s="26" t="s">
        <v>40</v>
      </c>
      <c r="B1" s="26"/>
      <c r="C1" s="26"/>
      <c r="D1" s="26"/>
      <c r="E1" s="26"/>
      <c r="F1" s="26"/>
    </row>
    <row r="2" spans="1:6" ht="16.5" customHeight="1">
      <c r="A2" s="27" t="s">
        <v>32</v>
      </c>
      <c r="B2" s="27"/>
      <c r="C2" s="27"/>
      <c r="D2" s="27"/>
      <c r="E2" s="27"/>
      <c r="F2" s="27"/>
    </row>
    <row r="3" ht="12.75" customHeight="1"/>
    <row r="4" spans="1:6" s="23" customFormat="1" ht="43.5" customHeight="1">
      <c r="A4" s="5" t="s">
        <v>0</v>
      </c>
      <c r="B4" s="6" t="s">
        <v>42</v>
      </c>
      <c r="C4" s="5" t="s">
        <v>9</v>
      </c>
      <c r="D4" s="15" t="s">
        <v>13</v>
      </c>
      <c r="E4" s="15" t="s">
        <v>43</v>
      </c>
      <c r="F4" s="15" t="s">
        <v>44</v>
      </c>
    </row>
    <row r="5" spans="1:6" ht="42" customHeight="1">
      <c r="A5" s="13">
        <v>1</v>
      </c>
      <c r="B5" s="3" t="s">
        <v>4</v>
      </c>
      <c r="C5" s="19" t="s">
        <v>29</v>
      </c>
      <c r="D5" s="11">
        <v>0.77</v>
      </c>
      <c r="E5" s="30">
        <v>470.3</v>
      </c>
      <c r="F5" s="10">
        <f>D5*E5*6</f>
        <v>2172.786</v>
      </c>
    </row>
    <row r="6" spans="1:6" ht="37.5" customHeight="1">
      <c r="A6" s="13">
        <v>2</v>
      </c>
      <c r="B6" s="3" t="s">
        <v>5</v>
      </c>
      <c r="C6" s="20" t="s">
        <v>11</v>
      </c>
      <c r="D6" s="11">
        <v>0.84</v>
      </c>
      <c r="E6" s="30">
        <v>470.3</v>
      </c>
      <c r="F6" s="10">
        <f aca="true" t="shared" si="0" ref="F6:F15">D6*E6*6</f>
        <v>2370.312</v>
      </c>
    </row>
    <row r="7" spans="1:6" ht="51.75" customHeight="1">
      <c r="A7" s="13">
        <v>3</v>
      </c>
      <c r="B7" s="3" t="s">
        <v>19</v>
      </c>
      <c r="C7" s="24" t="s">
        <v>30</v>
      </c>
      <c r="D7" s="11">
        <f>0.82+0.14</f>
        <v>0.96</v>
      </c>
      <c r="E7" s="30">
        <v>470.3</v>
      </c>
      <c r="F7" s="10">
        <f t="shared" si="0"/>
        <v>2708.928</v>
      </c>
    </row>
    <row r="8" spans="1:6" ht="28.5" customHeight="1">
      <c r="A8" s="13">
        <v>4</v>
      </c>
      <c r="B8" s="1" t="s">
        <v>1</v>
      </c>
      <c r="C8" s="20" t="s">
        <v>20</v>
      </c>
      <c r="D8" s="13">
        <v>1.81</v>
      </c>
      <c r="E8" s="30">
        <v>470.3</v>
      </c>
      <c r="F8" s="10">
        <f t="shared" si="0"/>
        <v>5107.4580000000005</v>
      </c>
    </row>
    <row r="9" spans="1:6" ht="28.5" customHeight="1">
      <c r="A9" s="13">
        <v>5</v>
      </c>
      <c r="B9" s="3" t="s">
        <v>2</v>
      </c>
      <c r="C9" s="19" t="s">
        <v>7</v>
      </c>
      <c r="D9" s="13">
        <v>0.13</v>
      </c>
      <c r="E9" s="30">
        <v>470.3</v>
      </c>
      <c r="F9" s="10">
        <f t="shared" si="0"/>
        <v>366.834</v>
      </c>
    </row>
    <row r="10" spans="1:6" ht="28.5" customHeight="1">
      <c r="A10" s="13">
        <v>6</v>
      </c>
      <c r="B10" s="3" t="s">
        <v>21</v>
      </c>
      <c r="C10" s="19" t="s">
        <v>22</v>
      </c>
      <c r="D10" s="13">
        <v>0.48</v>
      </c>
      <c r="E10" s="30">
        <v>470.3</v>
      </c>
      <c r="F10" s="10">
        <f t="shared" si="0"/>
        <v>1354.464</v>
      </c>
    </row>
    <row r="11" spans="1:6" ht="34.5" customHeight="1">
      <c r="A11" s="13">
        <v>7</v>
      </c>
      <c r="B11" s="1" t="s">
        <v>16</v>
      </c>
      <c r="C11" s="25" t="s">
        <v>23</v>
      </c>
      <c r="D11" s="11">
        <v>1.06</v>
      </c>
      <c r="E11" s="30">
        <v>470.3</v>
      </c>
      <c r="F11" s="10">
        <f t="shared" si="0"/>
        <v>2991.108</v>
      </c>
    </row>
    <row r="12" spans="1:6" ht="36.75" customHeight="1">
      <c r="A12" s="13">
        <v>8</v>
      </c>
      <c r="B12" s="1" t="s">
        <v>12</v>
      </c>
      <c r="C12" s="19" t="s">
        <v>28</v>
      </c>
      <c r="D12" s="11">
        <v>0.21</v>
      </c>
      <c r="E12" s="30">
        <v>470.3</v>
      </c>
      <c r="F12" s="10">
        <f t="shared" si="0"/>
        <v>592.578</v>
      </c>
    </row>
    <row r="13" spans="1:6" ht="27" customHeight="1">
      <c r="A13" s="13">
        <v>9</v>
      </c>
      <c r="B13" s="3" t="s">
        <v>3</v>
      </c>
      <c r="C13" s="19" t="s">
        <v>8</v>
      </c>
      <c r="D13" s="29">
        <f>7.88+5.05</f>
        <v>12.93</v>
      </c>
      <c r="E13" s="30">
        <v>470.3</v>
      </c>
      <c r="F13" s="10">
        <f t="shared" si="0"/>
        <v>36485.874</v>
      </c>
    </row>
    <row r="14" spans="1:6" ht="27" customHeight="1">
      <c r="A14" s="13">
        <v>10</v>
      </c>
      <c r="B14" s="1" t="s">
        <v>18</v>
      </c>
      <c r="C14" s="21" t="s">
        <v>14</v>
      </c>
      <c r="D14" s="13">
        <v>1.92</v>
      </c>
      <c r="E14" s="30">
        <v>470.3</v>
      </c>
      <c r="F14" s="10">
        <f t="shared" si="0"/>
        <v>5417.856</v>
      </c>
    </row>
    <row r="15" spans="1:6" ht="27" customHeight="1">
      <c r="A15" s="13">
        <v>11</v>
      </c>
      <c r="B15" s="1" t="s">
        <v>26</v>
      </c>
      <c r="C15" s="21" t="s">
        <v>27</v>
      </c>
      <c r="D15" s="10">
        <v>0</v>
      </c>
      <c r="E15" s="30">
        <v>470.3</v>
      </c>
      <c r="F15" s="10">
        <f t="shared" si="0"/>
        <v>0</v>
      </c>
    </row>
    <row r="16" spans="1:6" ht="26.25" customHeight="1">
      <c r="A16" s="13"/>
      <c r="B16" s="2" t="s">
        <v>41</v>
      </c>
      <c r="C16" s="17"/>
      <c r="D16" s="18">
        <f>SUM(D5:D14)</f>
        <v>21.11</v>
      </c>
      <c r="E16" s="18"/>
      <c r="F16" s="18">
        <f>SUM(F5:F15)</f>
        <v>59568.198000000004</v>
      </c>
    </row>
    <row r="17" spans="1:6" ht="32.25" customHeight="1">
      <c r="A17" s="13">
        <v>12</v>
      </c>
      <c r="B17" s="17" t="s">
        <v>15</v>
      </c>
      <c r="C17" s="19" t="s">
        <v>38</v>
      </c>
      <c r="D17" s="18">
        <v>5</v>
      </c>
      <c r="E17" s="30">
        <v>470.3</v>
      </c>
      <c r="F17" s="8">
        <f>D17*E17*6</f>
        <v>14109</v>
      </c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28125" style="14" customWidth="1"/>
    <col min="2" max="2" width="79.00390625" style="14" customWidth="1"/>
    <col min="3" max="3" width="67.00390625" style="14" hidden="1" customWidth="1"/>
    <col min="4" max="5" width="23.57421875" style="14" hidden="1" customWidth="1"/>
    <col min="6" max="6" width="21.421875" style="14" customWidth="1"/>
    <col min="7" max="16384" width="9.140625" style="14" customWidth="1"/>
  </cols>
  <sheetData>
    <row r="1" spans="1:6" ht="16.5" customHeight="1">
      <c r="A1" s="26" t="s">
        <v>40</v>
      </c>
      <c r="B1" s="26"/>
      <c r="C1" s="26"/>
      <c r="D1" s="26"/>
      <c r="E1" s="26"/>
      <c r="F1" s="26"/>
    </row>
    <row r="2" spans="1:6" ht="17.25" customHeight="1">
      <c r="A2" s="27" t="s">
        <v>33</v>
      </c>
      <c r="B2" s="27"/>
      <c r="C2" s="27"/>
      <c r="D2" s="27"/>
      <c r="E2" s="27"/>
      <c r="F2" s="27"/>
    </row>
    <row r="3" ht="9" customHeight="1"/>
    <row r="4" spans="1:6" s="23" customFormat="1" ht="46.5" customHeight="1">
      <c r="A4" s="5" t="s">
        <v>0</v>
      </c>
      <c r="B4" s="6" t="s">
        <v>42</v>
      </c>
      <c r="C4" s="5" t="s">
        <v>9</v>
      </c>
      <c r="D4" s="15" t="s">
        <v>13</v>
      </c>
      <c r="E4" s="15" t="s">
        <v>43</v>
      </c>
      <c r="F4" s="15" t="s">
        <v>44</v>
      </c>
    </row>
    <row r="5" spans="1:6" ht="36.75" customHeight="1">
      <c r="A5" s="13">
        <v>1</v>
      </c>
      <c r="B5" s="3" t="s">
        <v>4</v>
      </c>
      <c r="C5" s="19" t="s">
        <v>17</v>
      </c>
      <c r="D5" s="11">
        <v>0.77</v>
      </c>
      <c r="E5" s="30">
        <v>445.9</v>
      </c>
      <c r="F5" s="10">
        <f>D5*E5*6</f>
        <v>2060.058</v>
      </c>
    </row>
    <row r="6" spans="1:6" ht="36.75" customHeight="1">
      <c r="A6" s="13">
        <v>2</v>
      </c>
      <c r="B6" s="3" t="s">
        <v>5</v>
      </c>
      <c r="C6" s="20" t="s">
        <v>11</v>
      </c>
      <c r="D6" s="11">
        <v>0.84</v>
      </c>
      <c r="E6" s="30">
        <v>445.9</v>
      </c>
      <c r="F6" s="10">
        <f aca="true" t="shared" si="0" ref="F6:F15">D6*E6*6</f>
        <v>2247.336</v>
      </c>
    </row>
    <row r="7" spans="1:6" ht="51.75" customHeight="1">
      <c r="A7" s="13">
        <v>3</v>
      </c>
      <c r="B7" s="3" t="s">
        <v>19</v>
      </c>
      <c r="C7" s="24" t="s">
        <v>30</v>
      </c>
      <c r="D7" s="11">
        <f>0.82+0.14</f>
        <v>0.96</v>
      </c>
      <c r="E7" s="30">
        <v>445.9</v>
      </c>
      <c r="F7" s="10">
        <f t="shared" si="0"/>
        <v>2568.384</v>
      </c>
    </row>
    <row r="8" spans="1:6" ht="27.75" customHeight="1">
      <c r="A8" s="13">
        <v>4</v>
      </c>
      <c r="B8" s="1" t="s">
        <v>1</v>
      </c>
      <c r="C8" s="20" t="s">
        <v>20</v>
      </c>
      <c r="D8" s="13">
        <v>1.81</v>
      </c>
      <c r="E8" s="30">
        <v>445.9</v>
      </c>
      <c r="F8" s="10">
        <f t="shared" si="0"/>
        <v>4842.474</v>
      </c>
    </row>
    <row r="9" spans="1:6" ht="27.75" customHeight="1">
      <c r="A9" s="13">
        <v>5</v>
      </c>
      <c r="B9" s="3" t="s">
        <v>2</v>
      </c>
      <c r="C9" s="19" t="s">
        <v>7</v>
      </c>
      <c r="D9" s="13">
        <v>0.13</v>
      </c>
      <c r="E9" s="30">
        <v>445.9</v>
      </c>
      <c r="F9" s="10">
        <f t="shared" si="0"/>
        <v>347.802</v>
      </c>
    </row>
    <row r="10" spans="1:6" s="16" customFormat="1" ht="27.75" customHeight="1">
      <c r="A10" s="13">
        <v>6</v>
      </c>
      <c r="B10" s="3" t="s">
        <v>21</v>
      </c>
      <c r="C10" s="19" t="s">
        <v>22</v>
      </c>
      <c r="D10" s="13">
        <v>0.48</v>
      </c>
      <c r="E10" s="30">
        <v>445.9</v>
      </c>
      <c r="F10" s="10">
        <f t="shared" si="0"/>
        <v>1284.192</v>
      </c>
    </row>
    <row r="11" spans="1:6" ht="33.75" customHeight="1">
      <c r="A11" s="13">
        <v>7</v>
      </c>
      <c r="B11" s="1" t="s">
        <v>16</v>
      </c>
      <c r="C11" s="25" t="s">
        <v>23</v>
      </c>
      <c r="D11" s="11">
        <v>1.06</v>
      </c>
      <c r="E11" s="30">
        <v>445.9</v>
      </c>
      <c r="F11" s="10">
        <f t="shared" si="0"/>
        <v>2835.924</v>
      </c>
    </row>
    <row r="12" spans="1:6" ht="33.75" customHeight="1">
      <c r="A12" s="13">
        <v>8</v>
      </c>
      <c r="B12" s="1" t="s">
        <v>12</v>
      </c>
      <c r="C12" s="19" t="s">
        <v>28</v>
      </c>
      <c r="D12" s="11">
        <v>0.21</v>
      </c>
      <c r="E12" s="30">
        <v>445.9</v>
      </c>
      <c r="F12" s="10">
        <f t="shared" si="0"/>
        <v>561.834</v>
      </c>
    </row>
    <row r="13" spans="1:6" ht="30" customHeight="1">
      <c r="A13" s="13">
        <v>9</v>
      </c>
      <c r="B13" s="3" t="s">
        <v>3</v>
      </c>
      <c r="C13" s="19" t="s">
        <v>8</v>
      </c>
      <c r="D13" s="29">
        <f>7.88+5.05</f>
        <v>12.93</v>
      </c>
      <c r="E13" s="30">
        <v>445.9</v>
      </c>
      <c r="F13" s="10">
        <f t="shared" si="0"/>
        <v>34592.92199999999</v>
      </c>
    </row>
    <row r="14" spans="1:6" ht="30" customHeight="1">
      <c r="A14" s="13">
        <v>10</v>
      </c>
      <c r="B14" s="1" t="s">
        <v>18</v>
      </c>
      <c r="C14" s="21" t="s">
        <v>14</v>
      </c>
      <c r="D14" s="13">
        <v>1.92</v>
      </c>
      <c r="E14" s="30">
        <v>445.9</v>
      </c>
      <c r="F14" s="10">
        <f t="shared" si="0"/>
        <v>5136.768</v>
      </c>
    </row>
    <row r="15" spans="1:6" ht="30" customHeight="1">
      <c r="A15" s="13">
        <v>11</v>
      </c>
      <c r="B15" s="1" t="s">
        <v>26</v>
      </c>
      <c r="C15" s="21" t="s">
        <v>27</v>
      </c>
      <c r="D15" s="10">
        <v>0</v>
      </c>
      <c r="E15" s="30">
        <v>445.9</v>
      </c>
      <c r="F15" s="10">
        <f t="shared" si="0"/>
        <v>0</v>
      </c>
    </row>
    <row r="16" spans="1:6" ht="27.75" customHeight="1">
      <c r="A16" s="13"/>
      <c r="B16" s="2" t="s">
        <v>41</v>
      </c>
      <c r="C16" s="17"/>
      <c r="D16" s="18">
        <f>SUM(D5:D14)</f>
        <v>21.11</v>
      </c>
      <c r="E16" s="17"/>
      <c r="F16" s="18">
        <f>SUM(F5:F15)</f>
        <v>56477.69399999999</v>
      </c>
    </row>
    <row r="17" spans="1:6" ht="39.75" customHeight="1">
      <c r="A17" s="13">
        <v>12</v>
      </c>
      <c r="B17" s="17" t="s">
        <v>15</v>
      </c>
      <c r="C17" s="19" t="s">
        <v>38</v>
      </c>
      <c r="D17" s="18">
        <v>7</v>
      </c>
      <c r="E17" s="30">
        <v>445.9</v>
      </c>
      <c r="F17" s="8">
        <f>D17*E17*6</f>
        <v>18727.8</v>
      </c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4.28125" style="4" customWidth="1"/>
    <col min="2" max="2" width="80.7109375" style="4" customWidth="1"/>
    <col min="3" max="3" width="68.140625" style="4" hidden="1" customWidth="1"/>
    <col min="4" max="4" width="23.140625" style="4" hidden="1" customWidth="1"/>
    <col min="5" max="5" width="24.140625" style="4" hidden="1" customWidth="1"/>
    <col min="6" max="6" width="19.140625" style="4" customWidth="1"/>
    <col min="7" max="16384" width="9.140625" style="4" customWidth="1"/>
  </cols>
  <sheetData>
    <row r="1" spans="1:6" ht="17.25" customHeight="1">
      <c r="A1" s="26" t="s">
        <v>40</v>
      </c>
      <c r="B1" s="26"/>
      <c r="C1" s="26"/>
      <c r="D1" s="26"/>
      <c r="E1" s="26"/>
      <c r="F1" s="26"/>
    </row>
    <row r="2" spans="1:6" ht="17.25" customHeight="1">
      <c r="A2" s="28" t="s">
        <v>34</v>
      </c>
      <c r="B2" s="28"/>
      <c r="C2" s="28"/>
      <c r="D2" s="28"/>
      <c r="E2" s="28"/>
      <c r="F2" s="28"/>
    </row>
    <row r="3" ht="25.5" customHeight="1"/>
    <row r="4" spans="1:6" s="23" customFormat="1" ht="50.25" customHeight="1">
      <c r="A4" s="5" t="s">
        <v>0</v>
      </c>
      <c r="B4" s="6" t="s">
        <v>42</v>
      </c>
      <c r="C4" s="5" t="s">
        <v>9</v>
      </c>
      <c r="D4" s="15" t="s">
        <v>13</v>
      </c>
      <c r="E4" s="15" t="s">
        <v>43</v>
      </c>
      <c r="F4" s="15" t="s">
        <v>44</v>
      </c>
    </row>
    <row r="5" spans="1:6" ht="49.5" customHeight="1">
      <c r="A5" s="7">
        <v>1</v>
      </c>
      <c r="B5" s="3" t="s">
        <v>6</v>
      </c>
      <c r="C5" s="19" t="s">
        <v>37</v>
      </c>
      <c r="D5" s="10">
        <v>1.99</v>
      </c>
      <c r="E5" s="30">
        <v>551.5</v>
      </c>
      <c r="F5" s="10">
        <f>D5*E5*6</f>
        <v>6584.91</v>
      </c>
    </row>
    <row r="6" spans="1:6" ht="39" customHeight="1">
      <c r="A6" s="7">
        <v>2</v>
      </c>
      <c r="B6" s="3" t="s">
        <v>5</v>
      </c>
      <c r="C6" s="20" t="s">
        <v>10</v>
      </c>
      <c r="D6" s="10">
        <v>0.84</v>
      </c>
      <c r="E6" s="30">
        <v>551.5</v>
      </c>
      <c r="F6" s="10">
        <f aca="true" t="shared" si="0" ref="F6:F16">D6*E6*6</f>
        <v>2779.56</v>
      </c>
    </row>
    <row r="7" spans="1:6" ht="49.5" customHeight="1">
      <c r="A7" s="7">
        <v>3</v>
      </c>
      <c r="B7" s="3" t="s">
        <v>19</v>
      </c>
      <c r="C7" s="24" t="s">
        <v>30</v>
      </c>
      <c r="D7" s="11">
        <f>0.82+0.14</f>
        <v>0.96</v>
      </c>
      <c r="E7" s="30">
        <v>551.5</v>
      </c>
      <c r="F7" s="10">
        <f t="shared" si="0"/>
        <v>3176.6399999999994</v>
      </c>
    </row>
    <row r="8" spans="1:6" ht="28.5" customHeight="1">
      <c r="A8" s="7">
        <v>4</v>
      </c>
      <c r="B8" s="1" t="s">
        <v>1</v>
      </c>
      <c r="C8" s="20" t="s">
        <v>20</v>
      </c>
      <c r="D8" s="13">
        <v>1.81</v>
      </c>
      <c r="E8" s="30">
        <v>551.5</v>
      </c>
      <c r="F8" s="10">
        <f t="shared" si="0"/>
        <v>5989.29</v>
      </c>
    </row>
    <row r="9" spans="1:6" ht="28.5" customHeight="1">
      <c r="A9" s="7">
        <v>5</v>
      </c>
      <c r="B9" s="1" t="s">
        <v>2</v>
      </c>
      <c r="C9" s="19" t="s">
        <v>7</v>
      </c>
      <c r="D9" s="7">
        <v>0.13</v>
      </c>
      <c r="E9" s="30">
        <v>551.5</v>
      </c>
      <c r="F9" s="10">
        <f t="shared" si="0"/>
        <v>430.1700000000001</v>
      </c>
    </row>
    <row r="10" spans="1:6" ht="28.5" customHeight="1">
      <c r="A10" s="7">
        <v>6</v>
      </c>
      <c r="B10" s="3" t="s">
        <v>21</v>
      </c>
      <c r="C10" s="19" t="s">
        <v>22</v>
      </c>
      <c r="D10" s="13">
        <v>0.48</v>
      </c>
      <c r="E10" s="30">
        <v>551.5</v>
      </c>
      <c r="F10" s="10">
        <f t="shared" si="0"/>
        <v>1588.3199999999997</v>
      </c>
    </row>
    <row r="11" spans="1:6" ht="34.5" customHeight="1">
      <c r="A11" s="7">
        <v>7</v>
      </c>
      <c r="B11" s="1" t="s">
        <v>16</v>
      </c>
      <c r="C11" s="25" t="s">
        <v>23</v>
      </c>
      <c r="D11" s="11">
        <v>1.06</v>
      </c>
      <c r="E11" s="30">
        <v>551.5</v>
      </c>
      <c r="F11" s="10">
        <f t="shared" si="0"/>
        <v>3507.54</v>
      </c>
    </row>
    <row r="12" spans="1:6" ht="38.25" customHeight="1">
      <c r="A12" s="7">
        <v>8</v>
      </c>
      <c r="B12" s="1" t="s">
        <v>12</v>
      </c>
      <c r="C12" s="19" t="s">
        <v>28</v>
      </c>
      <c r="D12" s="10">
        <v>0.21</v>
      </c>
      <c r="E12" s="30">
        <v>551.5</v>
      </c>
      <c r="F12" s="10">
        <f t="shared" si="0"/>
        <v>694.89</v>
      </c>
    </row>
    <row r="13" spans="1:6" ht="27.75" customHeight="1">
      <c r="A13" s="7">
        <v>9</v>
      </c>
      <c r="B13" s="3" t="s">
        <v>3</v>
      </c>
      <c r="C13" s="19" t="s">
        <v>8</v>
      </c>
      <c r="D13" s="29">
        <f>7.88+5.05</f>
        <v>12.93</v>
      </c>
      <c r="E13" s="30">
        <v>551.5</v>
      </c>
      <c r="F13" s="10">
        <f t="shared" si="0"/>
        <v>42785.369999999995</v>
      </c>
    </row>
    <row r="14" spans="1:6" ht="27.75" customHeight="1">
      <c r="A14" s="7">
        <v>10</v>
      </c>
      <c r="B14" s="3" t="s">
        <v>24</v>
      </c>
      <c r="C14" s="19" t="s">
        <v>25</v>
      </c>
      <c r="D14" s="11">
        <v>0.75</v>
      </c>
      <c r="E14" s="30">
        <v>551.5</v>
      </c>
      <c r="F14" s="10">
        <f t="shared" si="0"/>
        <v>2481.75</v>
      </c>
    </row>
    <row r="15" spans="1:6" ht="27.75" customHeight="1">
      <c r="A15" s="7">
        <v>11</v>
      </c>
      <c r="B15" s="1" t="s">
        <v>18</v>
      </c>
      <c r="C15" s="21" t="s">
        <v>14</v>
      </c>
      <c r="D15" s="7">
        <v>1.92</v>
      </c>
      <c r="E15" s="30">
        <v>551.5</v>
      </c>
      <c r="F15" s="10">
        <f t="shared" si="0"/>
        <v>6353.279999999999</v>
      </c>
    </row>
    <row r="16" spans="1:6" ht="27.75" customHeight="1">
      <c r="A16" s="7">
        <v>12</v>
      </c>
      <c r="B16" s="1" t="s">
        <v>26</v>
      </c>
      <c r="C16" s="21" t="s">
        <v>27</v>
      </c>
      <c r="D16" s="10">
        <v>0</v>
      </c>
      <c r="E16" s="30">
        <v>551.5</v>
      </c>
      <c r="F16" s="10">
        <f t="shared" si="0"/>
        <v>0</v>
      </c>
    </row>
    <row r="17" spans="1:6" ht="26.25" customHeight="1">
      <c r="A17" s="7"/>
      <c r="B17" s="2" t="s">
        <v>41</v>
      </c>
      <c r="C17" s="2"/>
      <c r="D17" s="9">
        <f>SUM(D5:D15)</f>
        <v>23.08</v>
      </c>
      <c r="E17" s="2"/>
      <c r="F17" s="9">
        <f>SUM(F5:F16)</f>
        <v>76371.72</v>
      </c>
    </row>
    <row r="18" spans="1:6" ht="36" customHeight="1">
      <c r="A18" s="7">
        <v>13</v>
      </c>
      <c r="B18" s="17" t="s">
        <v>15</v>
      </c>
      <c r="C18" s="19" t="s">
        <v>38</v>
      </c>
      <c r="D18" s="8">
        <v>3</v>
      </c>
      <c r="E18" s="30">
        <v>551.5</v>
      </c>
      <c r="F18" s="8">
        <f>D18*E18*6</f>
        <v>9927</v>
      </c>
    </row>
    <row r="19" spans="1:6" ht="15">
      <c r="A19" s="14"/>
      <c r="B19" s="14"/>
      <c r="C19" s="14"/>
      <c r="D19" s="14"/>
      <c r="E19" s="14"/>
      <c r="F19" s="14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4.28125" style="22" customWidth="1"/>
    <col min="2" max="2" width="78.00390625" style="22" customWidth="1"/>
    <col min="3" max="3" width="68.00390625" style="22" hidden="1" customWidth="1"/>
    <col min="4" max="5" width="23.8515625" style="22" hidden="1" customWidth="1"/>
    <col min="6" max="6" width="21.00390625" style="22" customWidth="1"/>
    <col min="7" max="16384" width="9.140625" style="22" customWidth="1"/>
  </cols>
  <sheetData>
    <row r="1" spans="1:6" ht="21" customHeight="1">
      <c r="A1" s="26" t="s">
        <v>40</v>
      </c>
      <c r="B1" s="26"/>
      <c r="C1" s="26"/>
      <c r="D1" s="26"/>
      <c r="E1" s="26"/>
      <c r="F1" s="26"/>
    </row>
    <row r="2" spans="1:6" ht="17.25" customHeight="1">
      <c r="A2" s="26" t="s">
        <v>35</v>
      </c>
      <c r="B2" s="26"/>
      <c r="C2" s="26"/>
      <c r="D2" s="26"/>
      <c r="E2" s="26"/>
      <c r="F2" s="26"/>
    </row>
    <row r="3" ht="18.75" customHeight="1"/>
    <row r="4" spans="1:6" s="23" customFormat="1" ht="52.5" customHeight="1">
      <c r="A4" s="5" t="s">
        <v>0</v>
      </c>
      <c r="B4" s="6" t="s">
        <v>42</v>
      </c>
      <c r="C4" s="5" t="s">
        <v>9</v>
      </c>
      <c r="D4" s="15" t="s">
        <v>13</v>
      </c>
      <c r="E4" s="15" t="s">
        <v>43</v>
      </c>
      <c r="F4" s="15" t="s">
        <v>44</v>
      </c>
    </row>
    <row r="5" spans="1:6" ht="48" customHeight="1">
      <c r="A5" s="7">
        <v>1</v>
      </c>
      <c r="B5" s="3" t="s">
        <v>6</v>
      </c>
      <c r="C5" s="19" t="s">
        <v>37</v>
      </c>
      <c r="D5" s="10">
        <v>1.99</v>
      </c>
      <c r="E5" s="30">
        <v>466.4</v>
      </c>
      <c r="F5" s="10">
        <f>D5*E5*6</f>
        <v>5568.816</v>
      </c>
    </row>
    <row r="6" spans="1:6" ht="38.25" customHeight="1">
      <c r="A6" s="7">
        <v>2</v>
      </c>
      <c r="B6" s="3" t="s">
        <v>5</v>
      </c>
      <c r="C6" s="20" t="s">
        <v>10</v>
      </c>
      <c r="D6" s="10">
        <v>0.84</v>
      </c>
      <c r="E6" s="30">
        <v>466.4</v>
      </c>
      <c r="F6" s="10">
        <f aca="true" t="shared" si="0" ref="F6:F16">D6*E6*6</f>
        <v>2350.656</v>
      </c>
    </row>
    <row r="7" spans="1:6" ht="49.5" customHeight="1">
      <c r="A7" s="7">
        <v>3</v>
      </c>
      <c r="B7" s="3" t="s">
        <v>19</v>
      </c>
      <c r="C7" s="24" t="s">
        <v>30</v>
      </c>
      <c r="D7" s="11">
        <v>0.96</v>
      </c>
      <c r="E7" s="30">
        <v>466.4</v>
      </c>
      <c r="F7" s="10">
        <f t="shared" si="0"/>
        <v>2686.464</v>
      </c>
    </row>
    <row r="8" spans="1:6" ht="27" customHeight="1">
      <c r="A8" s="7">
        <v>4</v>
      </c>
      <c r="B8" s="1" t="s">
        <v>1</v>
      </c>
      <c r="C8" s="20" t="s">
        <v>20</v>
      </c>
      <c r="D8" s="13">
        <v>1.81</v>
      </c>
      <c r="E8" s="30">
        <v>466.4</v>
      </c>
      <c r="F8" s="10">
        <f t="shared" si="0"/>
        <v>5065.103999999999</v>
      </c>
    </row>
    <row r="9" spans="1:6" ht="27" customHeight="1">
      <c r="A9" s="7">
        <v>5</v>
      </c>
      <c r="B9" s="1" t="s">
        <v>2</v>
      </c>
      <c r="C9" s="19" t="s">
        <v>7</v>
      </c>
      <c r="D9" s="7">
        <v>0.13</v>
      </c>
      <c r="E9" s="30">
        <v>466.4</v>
      </c>
      <c r="F9" s="10">
        <f t="shared" si="0"/>
        <v>363.792</v>
      </c>
    </row>
    <row r="10" spans="1:6" ht="27" customHeight="1">
      <c r="A10" s="7">
        <v>6</v>
      </c>
      <c r="B10" s="3" t="s">
        <v>21</v>
      </c>
      <c r="C10" s="19" t="s">
        <v>22</v>
      </c>
      <c r="D10" s="13">
        <v>0.48</v>
      </c>
      <c r="E10" s="30">
        <v>466.4</v>
      </c>
      <c r="F10" s="10">
        <f t="shared" si="0"/>
        <v>1343.232</v>
      </c>
    </row>
    <row r="11" spans="1:6" ht="36.75" customHeight="1">
      <c r="A11" s="7">
        <v>7</v>
      </c>
      <c r="B11" s="1" t="s">
        <v>16</v>
      </c>
      <c r="C11" s="25" t="s">
        <v>23</v>
      </c>
      <c r="D11" s="11">
        <v>1.06</v>
      </c>
      <c r="E11" s="30">
        <v>466.4</v>
      </c>
      <c r="F11" s="10">
        <f t="shared" si="0"/>
        <v>2966.304</v>
      </c>
    </row>
    <row r="12" spans="1:6" ht="36.75" customHeight="1">
      <c r="A12" s="7">
        <v>8</v>
      </c>
      <c r="B12" s="1" t="s">
        <v>12</v>
      </c>
      <c r="C12" s="19" t="s">
        <v>28</v>
      </c>
      <c r="D12" s="10">
        <v>0.21</v>
      </c>
      <c r="E12" s="30">
        <v>466.4</v>
      </c>
      <c r="F12" s="10">
        <f t="shared" si="0"/>
        <v>587.664</v>
      </c>
    </row>
    <row r="13" spans="1:6" ht="29.25" customHeight="1">
      <c r="A13" s="7">
        <v>9</v>
      </c>
      <c r="B13" s="3" t="s">
        <v>3</v>
      </c>
      <c r="C13" s="19" t="s">
        <v>8</v>
      </c>
      <c r="D13" s="29">
        <f>7.88+5.05</f>
        <v>12.93</v>
      </c>
      <c r="E13" s="30">
        <v>466.4</v>
      </c>
      <c r="F13" s="10">
        <f t="shared" si="0"/>
        <v>36183.312</v>
      </c>
    </row>
    <row r="14" spans="1:6" ht="29.25" customHeight="1">
      <c r="A14" s="7">
        <v>10</v>
      </c>
      <c r="B14" s="3" t="s">
        <v>24</v>
      </c>
      <c r="C14" s="19" t="s">
        <v>25</v>
      </c>
      <c r="D14" s="11">
        <v>0.75</v>
      </c>
      <c r="E14" s="30">
        <v>466.4</v>
      </c>
      <c r="F14" s="10">
        <f t="shared" si="0"/>
        <v>2098.7999999999997</v>
      </c>
    </row>
    <row r="15" spans="1:6" ht="29.25" customHeight="1">
      <c r="A15" s="7">
        <v>11</v>
      </c>
      <c r="B15" s="1" t="s">
        <v>18</v>
      </c>
      <c r="C15" s="21" t="s">
        <v>14</v>
      </c>
      <c r="D15" s="7">
        <v>1.92</v>
      </c>
      <c r="E15" s="30">
        <v>466.4</v>
      </c>
      <c r="F15" s="10">
        <f t="shared" si="0"/>
        <v>5372.928</v>
      </c>
    </row>
    <row r="16" spans="1:6" ht="29.25" customHeight="1">
      <c r="A16" s="7">
        <v>12</v>
      </c>
      <c r="B16" s="1" t="s">
        <v>26</v>
      </c>
      <c r="C16" s="21" t="s">
        <v>27</v>
      </c>
      <c r="D16" s="10">
        <v>0</v>
      </c>
      <c r="E16" s="30">
        <v>466.4</v>
      </c>
      <c r="F16" s="10">
        <f t="shared" si="0"/>
        <v>0</v>
      </c>
    </row>
    <row r="17" spans="1:6" ht="29.25" customHeight="1">
      <c r="A17" s="7"/>
      <c r="B17" s="2" t="s">
        <v>41</v>
      </c>
      <c r="C17" s="2"/>
      <c r="D17" s="9">
        <v>18.03</v>
      </c>
      <c r="E17" s="2"/>
      <c r="F17" s="9">
        <f>SUM(F5:F16)</f>
        <v>64587.072</v>
      </c>
    </row>
    <row r="18" spans="1:6" ht="36.75" customHeight="1">
      <c r="A18" s="7">
        <v>13</v>
      </c>
      <c r="B18" s="17" t="s">
        <v>15</v>
      </c>
      <c r="C18" s="19" t="s">
        <v>39</v>
      </c>
      <c r="D18" s="8">
        <v>7</v>
      </c>
      <c r="E18" s="30">
        <v>466.4</v>
      </c>
      <c r="F18" s="8">
        <f>D18*E18*6</f>
        <v>19588.8</v>
      </c>
    </row>
    <row r="19" spans="1:6" ht="15">
      <c r="A19" s="23"/>
      <c r="B19" s="23"/>
      <c r="C19" s="23"/>
      <c r="D19" s="23"/>
      <c r="E19" s="23"/>
      <c r="F19" s="23"/>
    </row>
    <row r="20" spans="1:6" ht="15">
      <c r="A20" s="23"/>
      <c r="B20" s="23"/>
      <c r="C20" s="23"/>
      <c r="D20" s="23"/>
      <c r="E20" s="23"/>
      <c r="F20" s="23"/>
    </row>
    <row r="21" spans="1:6" ht="15">
      <c r="A21" s="23"/>
      <c r="B21" s="23"/>
      <c r="C21" s="23"/>
      <c r="D21" s="23"/>
      <c r="E21" s="23"/>
      <c r="F21" s="23"/>
    </row>
    <row r="22" spans="1:6" ht="15">
      <c r="A22" s="23"/>
      <c r="B22" s="23"/>
      <c r="C22" s="23"/>
      <c r="D22" s="23"/>
      <c r="E22" s="23"/>
      <c r="F22" s="23"/>
    </row>
    <row r="23" spans="1:6" ht="15">
      <c r="A23" s="23"/>
      <c r="B23" s="23"/>
      <c r="C23" s="23"/>
      <c r="D23" s="23"/>
      <c r="E23" s="23"/>
      <c r="F23" s="23"/>
    </row>
    <row r="24" spans="1:6" ht="15">
      <c r="A24" s="23"/>
      <c r="B24" s="23"/>
      <c r="C24" s="23"/>
      <c r="D24" s="23"/>
      <c r="E24" s="23"/>
      <c r="F24" s="23"/>
    </row>
  </sheetData>
  <sheetProtection/>
  <mergeCells count="2">
    <mergeCell ref="A1:F1"/>
    <mergeCell ref="A2:F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4.28125" style="4" customWidth="1"/>
    <col min="2" max="2" width="79.421875" style="4" customWidth="1"/>
    <col min="3" max="3" width="67.7109375" style="4" hidden="1" customWidth="1"/>
    <col min="4" max="5" width="23.140625" style="4" hidden="1" customWidth="1"/>
    <col min="6" max="6" width="20.8515625" style="4" customWidth="1"/>
    <col min="7" max="16384" width="9.140625" style="4" customWidth="1"/>
  </cols>
  <sheetData>
    <row r="1" spans="1:6" ht="17.25" customHeight="1">
      <c r="A1" s="26" t="s">
        <v>40</v>
      </c>
      <c r="B1" s="26"/>
      <c r="C1" s="26"/>
      <c r="D1" s="26"/>
      <c r="E1" s="26"/>
      <c r="F1" s="26"/>
    </row>
    <row r="2" spans="1:6" ht="16.5" customHeight="1">
      <c r="A2" s="28" t="s">
        <v>36</v>
      </c>
      <c r="B2" s="28"/>
      <c r="C2" s="28"/>
      <c r="D2" s="28"/>
      <c r="E2" s="28"/>
      <c r="F2" s="28"/>
    </row>
    <row r="3" ht="13.5" customHeight="1"/>
    <row r="4" spans="1:6" s="23" customFormat="1" ht="49.5" customHeight="1">
      <c r="A4" s="5" t="s">
        <v>0</v>
      </c>
      <c r="B4" s="6" t="s">
        <v>42</v>
      </c>
      <c r="C4" s="5" t="s">
        <v>9</v>
      </c>
      <c r="D4" s="15" t="s">
        <v>13</v>
      </c>
      <c r="E4" s="15" t="s">
        <v>43</v>
      </c>
      <c r="F4" s="15" t="s">
        <v>44</v>
      </c>
    </row>
    <row r="5" spans="1:6" ht="47.25" customHeight="1">
      <c r="A5" s="7">
        <v>1</v>
      </c>
      <c r="B5" s="3" t="s">
        <v>6</v>
      </c>
      <c r="C5" s="19" t="s">
        <v>37</v>
      </c>
      <c r="D5" s="10">
        <v>1.99</v>
      </c>
      <c r="E5" s="30">
        <v>450</v>
      </c>
      <c r="F5" s="10">
        <f>D5*E5*6</f>
        <v>5373</v>
      </c>
    </row>
    <row r="6" spans="1:6" ht="37.5" customHeight="1">
      <c r="A6" s="7">
        <v>2</v>
      </c>
      <c r="B6" s="3" t="s">
        <v>5</v>
      </c>
      <c r="C6" s="20" t="s">
        <v>10</v>
      </c>
      <c r="D6" s="10">
        <v>0.84</v>
      </c>
      <c r="E6" s="30">
        <v>450</v>
      </c>
      <c r="F6" s="10">
        <f aca="true" t="shared" si="0" ref="F6:F16">D6*E6*6</f>
        <v>2268</v>
      </c>
    </row>
    <row r="7" spans="1:6" ht="48.75" customHeight="1">
      <c r="A7" s="7">
        <v>3</v>
      </c>
      <c r="B7" s="3" t="s">
        <v>19</v>
      </c>
      <c r="C7" s="24" t="s">
        <v>30</v>
      </c>
      <c r="D7" s="11">
        <f>0.82+0.14</f>
        <v>0.96</v>
      </c>
      <c r="E7" s="30">
        <v>450</v>
      </c>
      <c r="F7" s="10">
        <f t="shared" si="0"/>
        <v>2592</v>
      </c>
    </row>
    <row r="8" spans="1:6" ht="27" customHeight="1">
      <c r="A8" s="7">
        <v>4</v>
      </c>
      <c r="B8" s="1" t="s">
        <v>1</v>
      </c>
      <c r="C8" s="20" t="s">
        <v>20</v>
      </c>
      <c r="D8" s="13">
        <v>1.81</v>
      </c>
      <c r="E8" s="30">
        <v>450</v>
      </c>
      <c r="F8" s="10">
        <f t="shared" si="0"/>
        <v>4887</v>
      </c>
    </row>
    <row r="9" spans="1:6" ht="27" customHeight="1">
      <c r="A9" s="7">
        <v>5</v>
      </c>
      <c r="B9" s="1" t="s">
        <v>2</v>
      </c>
      <c r="C9" s="19" t="s">
        <v>7</v>
      </c>
      <c r="D9" s="7">
        <v>0.13</v>
      </c>
      <c r="E9" s="30">
        <v>450</v>
      </c>
      <c r="F9" s="10">
        <f t="shared" si="0"/>
        <v>351</v>
      </c>
    </row>
    <row r="10" spans="1:6" ht="27" customHeight="1">
      <c r="A10" s="7">
        <v>6</v>
      </c>
      <c r="B10" s="3" t="s">
        <v>21</v>
      </c>
      <c r="C10" s="19" t="s">
        <v>22</v>
      </c>
      <c r="D10" s="13">
        <v>0.48</v>
      </c>
      <c r="E10" s="30">
        <v>450</v>
      </c>
      <c r="F10" s="10">
        <f t="shared" si="0"/>
        <v>1296</v>
      </c>
    </row>
    <row r="11" spans="1:6" ht="33.75" customHeight="1">
      <c r="A11" s="7">
        <v>7</v>
      </c>
      <c r="B11" s="1" t="s">
        <v>16</v>
      </c>
      <c r="C11" s="25" t="s">
        <v>23</v>
      </c>
      <c r="D11" s="11">
        <v>1.06</v>
      </c>
      <c r="E11" s="30">
        <v>450</v>
      </c>
      <c r="F11" s="10">
        <f t="shared" si="0"/>
        <v>2862</v>
      </c>
    </row>
    <row r="12" spans="1:6" ht="37.5" customHeight="1">
      <c r="A12" s="7">
        <v>8</v>
      </c>
      <c r="B12" s="1" t="s">
        <v>12</v>
      </c>
      <c r="C12" s="19" t="s">
        <v>28</v>
      </c>
      <c r="D12" s="10">
        <v>0.21</v>
      </c>
      <c r="E12" s="30">
        <v>450</v>
      </c>
      <c r="F12" s="10">
        <f t="shared" si="0"/>
        <v>567</v>
      </c>
    </row>
    <row r="13" spans="1:6" ht="29.25" customHeight="1">
      <c r="A13" s="7">
        <v>9</v>
      </c>
      <c r="B13" s="3" t="s">
        <v>3</v>
      </c>
      <c r="C13" s="19" t="s">
        <v>8</v>
      </c>
      <c r="D13" s="29">
        <f>7.88+5.05</f>
        <v>12.93</v>
      </c>
      <c r="E13" s="30">
        <v>450</v>
      </c>
      <c r="F13" s="10">
        <f t="shared" si="0"/>
        <v>34911</v>
      </c>
    </row>
    <row r="14" spans="1:6" ht="29.25" customHeight="1">
      <c r="A14" s="7">
        <v>10</v>
      </c>
      <c r="B14" s="3" t="s">
        <v>24</v>
      </c>
      <c r="C14" s="19" t="s">
        <v>25</v>
      </c>
      <c r="D14" s="11">
        <v>0.75</v>
      </c>
      <c r="E14" s="30">
        <v>450</v>
      </c>
      <c r="F14" s="10">
        <f t="shared" si="0"/>
        <v>2025</v>
      </c>
    </row>
    <row r="15" spans="1:6" ht="29.25" customHeight="1">
      <c r="A15" s="7">
        <v>11</v>
      </c>
      <c r="B15" s="1" t="s">
        <v>18</v>
      </c>
      <c r="C15" s="21" t="s">
        <v>14</v>
      </c>
      <c r="D15" s="7">
        <v>1.92</v>
      </c>
      <c r="E15" s="30">
        <v>450</v>
      </c>
      <c r="F15" s="10">
        <f t="shared" si="0"/>
        <v>5184</v>
      </c>
    </row>
    <row r="16" spans="1:6" ht="29.25" customHeight="1">
      <c r="A16" s="7">
        <v>12</v>
      </c>
      <c r="B16" s="1" t="s">
        <v>26</v>
      </c>
      <c r="C16" s="21" t="s">
        <v>27</v>
      </c>
      <c r="D16" s="10">
        <v>0</v>
      </c>
      <c r="E16" s="30">
        <v>450</v>
      </c>
      <c r="F16" s="10">
        <f t="shared" si="0"/>
        <v>0</v>
      </c>
    </row>
    <row r="17" spans="1:6" ht="30.75" customHeight="1">
      <c r="A17" s="7"/>
      <c r="B17" s="2" t="s">
        <v>41</v>
      </c>
      <c r="C17" s="2"/>
      <c r="D17" s="9">
        <f>SUM(D5:D15)</f>
        <v>23.08</v>
      </c>
      <c r="E17" s="2"/>
      <c r="F17" s="9">
        <f>SUM(F5:F16)</f>
        <v>62316</v>
      </c>
    </row>
    <row r="18" spans="1:7" ht="39.75" customHeight="1">
      <c r="A18" s="7">
        <v>13</v>
      </c>
      <c r="B18" s="17" t="s">
        <v>15</v>
      </c>
      <c r="C18" s="19" t="s">
        <v>38</v>
      </c>
      <c r="D18" s="8">
        <v>5</v>
      </c>
      <c r="E18" s="30">
        <v>450</v>
      </c>
      <c r="F18" s="8">
        <f>D18*E18*6</f>
        <v>13500</v>
      </c>
      <c r="G18" s="12"/>
    </row>
    <row r="19" spans="1:6" ht="15.75" customHeight="1">
      <c r="A19" s="14"/>
      <c r="B19" s="14"/>
      <c r="C19" s="14"/>
      <c r="D19" s="14"/>
      <c r="E19" s="14"/>
      <c r="F19" s="14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2015-07-15T05:40:35Z</cp:lastPrinted>
  <dcterms:created xsi:type="dcterms:W3CDTF">1996-10-08T23:32:33Z</dcterms:created>
  <dcterms:modified xsi:type="dcterms:W3CDTF">2015-07-15T05:40:47Z</dcterms:modified>
  <cp:category/>
  <cp:version/>
  <cp:contentType/>
  <cp:contentStatus/>
</cp:coreProperties>
</file>