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левая 2" sheetId="1" r:id="rId1"/>
    <sheet name="Полевая 4" sheetId="2" r:id="rId2"/>
    <sheet name="Полевая 6" sheetId="3" r:id="rId3"/>
  </sheets>
  <definedNames>
    <definedName name="_xlnm.Print_Area" localSheetId="0">'Полевая 2'!$A$1:$F$16</definedName>
    <definedName name="_xlnm.Print_Area" localSheetId="1">'Полевая 4'!$A$1:$F$16</definedName>
    <definedName name="_xlnm.Print_Area" localSheetId="2">'Полевая 6'!$A$1:$F$17</definedName>
  </definedNames>
  <calcPr fullCalcOnLoad="1"/>
</workbook>
</file>

<file path=xl/sharedStrings.xml><?xml version="1.0" encoding="utf-8"?>
<sst xmlns="http://schemas.openxmlformats.org/spreadsheetml/2006/main" count="95" uniqueCount="35">
  <si>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</si>
  <si>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</si>
  <si>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</si>
  <si>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</si>
  <si>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</si>
  <si>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</si>
  <si>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t>Примерный перечень и периодичность работ и услуг</t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</si>
  <si>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</si>
  <si>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</si>
  <si>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</si>
  <si>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и проведение собраний собственников помещений МКД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</si>
  <si>
    <t>Текущий ремонт общего имущества МКД и прочие работы, выполняемые по заявкам собственников помещений:</t>
  </si>
  <si>
    <t>Сбор и вывоз твердых бытовых отходов  (без мусоропроводов и контейнеров (ящиков под ТБО))</t>
  </si>
  <si>
    <t xml:space="preserve">Услуги по управлению многоквартирным домом 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</si>
  <si>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</si>
  <si>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r>
      <t xml:space="preserve">а)подметание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; б)уборка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в)скашивание травы с газонов - </t>
    </r>
    <r>
      <rPr>
        <b/>
        <u val="single"/>
        <sz val="8"/>
        <rFont val="Times New Roman"/>
        <family val="1"/>
      </rPr>
      <t>3 раза в год</t>
    </r>
    <r>
      <rPr>
        <sz val="8"/>
        <rFont val="Times New Roman"/>
        <family val="1"/>
      </rPr>
      <t xml:space="preserve">; г)сдвижка снега и подметание территории в дни без снегопада - </t>
    </r>
    <r>
      <rPr>
        <b/>
        <u val="single"/>
        <sz val="8"/>
        <rFont val="Times New Roman"/>
        <family val="1"/>
      </rPr>
      <t>1 раз в 3 суток</t>
    </r>
    <r>
      <rPr>
        <sz val="8"/>
        <rFont val="Times New Roman"/>
        <family val="1"/>
      </rPr>
      <t xml:space="preserve">; д)сдвижка снега и подметание территории при снегопаде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; е)очистка вручную участков территории от снега и наледи, образовавшихся в процессе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ж)посыпка территории песко-соляной смесью - </t>
    </r>
    <r>
      <rPr>
        <b/>
        <u val="single"/>
        <sz val="8"/>
        <rFont val="Times New Roman"/>
        <family val="1"/>
      </rPr>
      <t>1 раз в сутки  во время гололеда</t>
    </r>
  </si>
  <si>
    <t xml:space="preserve">Утилизация ТБО </t>
  </si>
  <si>
    <r>
      <t xml:space="preserve">Утилизация ТБО специализированной организацией (полигон ТБО) - </t>
    </r>
    <r>
      <rPr>
        <b/>
        <u val="single"/>
        <sz val="8"/>
        <rFont val="Times New Roman"/>
        <family val="1"/>
      </rPr>
      <t>по мере вывоза ТБО</t>
    </r>
  </si>
  <si>
    <r>
      <t>Сбор и вывоз вывоз ТБО по графику согласно договору со специализированной организацией -</t>
    </r>
    <r>
      <rPr>
        <b/>
        <u val="single"/>
        <sz val="8"/>
        <rFont val="Times New Roman"/>
        <family val="1"/>
      </rPr>
      <t xml:space="preserve"> не реже 2-х раз в неделю.</t>
    </r>
    <r>
      <rPr>
        <sz val="8"/>
        <rFont val="Times New Roman"/>
        <family val="1"/>
      </rPr>
      <t xml:space="preserve"> Вывоз крупногабаритного мусора, веток, смета с придомовой территории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ТБО определяется из расчета 1,15 куб.м. на 1 человека в год)</t>
    </r>
  </si>
  <si>
    <t>Уборка в местах общего пользования многоквартирного дома</t>
  </si>
  <si>
    <r>
      <t xml:space="preserve">а)сухая и влажная уборка тамбуров, коридоров, лестничных площадок и маршей - </t>
    </r>
    <r>
      <rPr>
        <b/>
        <u val="single"/>
        <sz val="8"/>
        <rFont val="Times New Roman"/>
        <family val="1"/>
      </rPr>
      <t xml:space="preserve">1 раз в неделю; </t>
    </r>
    <r>
      <rPr>
        <sz val="8"/>
        <rFont val="Times New Roman"/>
        <family val="1"/>
      </rPr>
      <t xml:space="preserve">б) влажная протирка подоконников, оконных решеток, перил лестниц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; в)влажная протирка почтовых ящиков, дверных коробок в МОП, полотен дверей в МОП, доводчиков, дверных ручек в МОП - </t>
    </r>
    <r>
      <rPr>
        <b/>
        <u val="single"/>
        <sz val="8"/>
        <rFont val="Times New Roman"/>
        <family val="1"/>
      </rPr>
      <t>1 раз в месяц;</t>
    </r>
    <r>
      <rPr>
        <sz val="8"/>
        <rFont val="Times New Roman"/>
        <family val="1"/>
      </rPr>
      <t xml:space="preserve"> в)мытье окон, стен  в МОП -</t>
    </r>
    <r>
      <rPr>
        <b/>
        <u val="single"/>
        <sz val="8"/>
        <rFont val="Times New Roman"/>
        <family val="1"/>
      </rPr>
      <t xml:space="preserve"> 1 раз в год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</si>
  <si>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Замена разбитых стекол окон в местах общего пользования, мелкий ремонт и укрепление входных дверей в МОП, установка замков на двери в МОП, 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</si>
  <si>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r>
      <t xml:space="preserve">Проведение технических осмотров  электротехнических сетей, устройств, электрооборудования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,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 </t>
    </r>
    <r>
      <rPr>
        <b/>
        <u val="single"/>
        <sz val="8"/>
        <rFont val="Times New Roman"/>
        <family val="1"/>
      </rPr>
      <t>1 раз в квартал</t>
    </r>
    <r>
      <rPr>
        <sz val="8"/>
        <rFont val="Times New Roman"/>
        <family val="1"/>
      </rPr>
      <t xml:space="preserve">.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</si>
  <si>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t>в многоквартирном доме № 6 по ул. Полевая на 2015 год</t>
  </si>
  <si>
    <t>в многоквартирном доме № 2 по ул. Полевая на 2015 год</t>
  </si>
  <si>
    <t>в многоквартирном доме № 4 по ул. Полевая на 2015 год</t>
  </si>
  <si>
    <r>
      <t xml:space="preserve">Проведение  периодических обходов и осмотров внутридомовых инженерных систем и оборудования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Прочистка труб внутридомовой системы канализации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Ревизия запорной арматуры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Регулировка, наладка и испытание систем отопления-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Проверка исправности тепловой изоляции трубопроводов 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  Устранение незначительных неисправностей в инженерных системах, выявление причин  отсутствия давления холодной воды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приборов учета воды,  оформление документов по сверке показаний счетчиков, проверка работы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 xml:space="preserve">при обнаружении. </t>
    </r>
    <r>
      <rPr>
        <sz val="8"/>
        <rFont val="Times New Roman"/>
        <family val="1"/>
      </rPr>
      <t xml:space="preserve"> </t>
    </r>
  </si>
  <si>
    <t xml:space="preserve">Техническое диагностирование внутридомовых газовых сетей и газового оборудования                                             </t>
  </si>
  <si>
    <t xml:space="preserve">Анализ технической и эксплуатационной документации, определение наличия загазованности и поиск мест утечки газа, определение фактических размеров газопровода и выявление отступлений от проекта,определение качества, количества и месторасположения сварных соединений, запорных устройств, газовых приборов,определение наличия повреждений на участках газопровода и определение  качества окраски газопровода, определение наличия следов протечек, степени влажности и периодичности увлажнения стоительных конструкций в местах их пересечения с газопроводами, определение месторасположения газопровода относительно потенциальных источников увлажнения, определение степени корразионного поражениея газопровода и его футляра в местах переходов газопровода через строительные конструкции, определение наличия электрического контакта "труба-футляр",определение напряженно-деформированного состояния газопровода, твердометрия участков газопроводов, проведение ультразвуковой дефектоскопии сварных стыков, участков газопроводов, проходящих через строительные конструкции, определение поверхностной и объемной влажности строительной конструкции; </t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</si>
  <si>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дератизация, дезинсекция в МОП - </t>
    </r>
    <r>
      <rPr>
        <b/>
        <u val="single"/>
        <sz val="8"/>
        <rFont val="Times New Roman"/>
        <family val="1"/>
      </rPr>
      <t xml:space="preserve">по мере необходимости; </t>
    </r>
    <r>
      <rPr>
        <sz val="8"/>
        <rFont val="Times New Roman"/>
        <family val="1"/>
      </rPr>
      <t xml:space="preserve">периодическая проверка, очистка и разборка завалов в дымовентиляционной системе -  </t>
    </r>
    <r>
      <rPr>
        <b/>
        <u val="single"/>
        <sz val="8"/>
        <rFont val="Times New Roman"/>
        <family val="1"/>
      </rPr>
      <t xml:space="preserve">4 раза в год, по мере необходимости; </t>
    </r>
    <r>
      <rPr>
        <sz val="8"/>
        <rFont val="Times New Roman"/>
        <family val="1"/>
      </rPr>
      <t xml:space="preserve"> уборка снега и сосулек с крыши - </t>
    </r>
    <r>
      <rPr>
        <b/>
        <u val="single"/>
        <sz val="8"/>
        <rFont val="Times New Roman"/>
        <family val="1"/>
      </rPr>
      <t>по мере необходимости;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</si>
  <si>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 xml:space="preserve">Перечень работ и услуг на содержание и текущий ремонт общего имущества </t>
  </si>
  <si>
    <t>Итого по содержанию общего имущества МКД: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</si>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</sst>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4.421875" style="3" customWidth="1"/>
    <col min="2" max="2" width="77.8515625" style="3" customWidth="1"/>
    <col min="3" max="3" width="68.28125" style="3" hidden="1" customWidth="1"/>
    <col min="4" max="4" width="21.140625" style="3" hidden="1" customWidth="1"/>
    <col min="5" max="5" width="23.00390625" style="3" hidden="1" customWidth="1"/>
    <col min="6" max="6" width="22.140625" style="3" customWidth="1"/>
    <col min="7" max="16384" width="9.140625" style="3" customWidth="1"/>
  </cols>
  <sheetData>
    <row r="1" spans="1:6" ht="18.75" customHeight="1">
      <c r="A1" s="26" t="s">
        <v>30</v>
      </c>
      <c r="B1" s="26"/>
      <c r="C1" s="26"/>
      <c r="D1" s="26"/>
      <c r="E1" s="26"/>
      <c r="F1" s="26"/>
    </row>
    <row r="2" spans="1:6" ht="17.25" customHeight="1">
      <c r="A2" s="26" t="s">
        <v>24</v>
      </c>
      <c r="B2" s="26"/>
      <c r="C2" s="26"/>
      <c r="D2" s="26"/>
      <c r="E2" s="26"/>
      <c r="F2" s="26"/>
    </row>
    <row r="3" ht="17.25" customHeight="1"/>
    <row r="4" spans="1:6" s="23" customFormat="1" ht="51.75" customHeight="1">
      <c r="A4" s="15" t="s">
        <v>0</v>
      </c>
      <c r="B4" s="29" t="s">
        <v>32</v>
      </c>
      <c r="C4" s="15" t="s">
        <v>6</v>
      </c>
      <c r="D4" s="17" t="s">
        <v>9</v>
      </c>
      <c r="E4" s="17" t="s">
        <v>33</v>
      </c>
      <c r="F4" s="17" t="s">
        <v>34</v>
      </c>
    </row>
    <row r="5" spans="1:6" ht="52.5" customHeight="1">
      <c r="A5" s="4">
        <v>1</v>
      </c>
      <c r="B5" s="8" t="s">
        <v>4</v>
      </c>
      <c r="C5" s="13" t="s">
        <v>26</v>
      </c>
      <c r="D5" s="6">
        <v>1.99</v>
      </c>
      <c r="E5" s="30">
        <v>556.5</v>
      </c>
      <c r="F5" s="6">
        <f>D5*E5*6</f>
        <v>6644.61</v>
      </c>
    </row>
    <row r="6" spans="1:6" ht="35.25" customHeight="1">
      <c r="A6" s="4">
        <v>2</v>
      </c>
      <c r="B6" s="8" t="s">
        <v>3</v>
      </c>
      <c r="C6" s="14" t="s">
        <v>7</v>
      </c>
      <c r="D6" s="6">
        <v>0.84</v>
      </c>
      <c r="E6" s="30">
        <v>556.5</v>
      </c>
      <c r="F6" s="6">
        <f aca="true" t="shared" si="0" ref="F6:F14">D6*E6*6</f>
        <v>2804.7599999999998</v>
      </c>
    </row>
    <row r="7" spans="1:6" ht="47.25" customHeight="1">
      <c r="A7" s="4">
        <v>3</v>
      </c>
      <c r="B7" s="8" t="s">
        <v>14</v>
      </c>
      <c r="C7" s="19" t="s">
        <v>22</v>
      </c>
      <c r="D7" s="12">
        <v>0.96</v>
      </c>
      <c r="E7" s="30">
        <v>556.5</v>
      </c>
      <c r="F7" s="6">
        <f t="shared" si="0"/>
        <v>3205.44</v>
      </c>
    </row>
    <row r="8" spans="1:6" ht="26.25" customHeight="1">
      <c r="A8" s="4">
        <v>4</v>
      </c>
      <c r="B8" s="1" t="s">
        <v>1</v>
      </c>
      <c r="C8" s="14" t="s">
        <v>15</v>
      </c>
      <c r="D8" s="12">
        <v>0</v>
      </c>
      <c r="E8" s="30">
        <v>556.5</v>
      </c>
      <c r="F8" s="6">
        <f t="shared" si="0"/>
        <v>0</v>
      </c>
    </row>
    <row r="9" spans="1:6" ht="26.25" customHeight="1">
      <c r="A9" s="4">
        <v>5</v>
      </c>
      <c r="B9" s="1" t="s">
        <v>2</v>
      </c>
      <c r="C9" s="13" t="s">
        <v>5</v>
      </c>
      <c r="D9" s="4">
        <v>0.13</v>
      </c>
      <c r="E9" s="30">
        <v>556.5</v>
      </c>
      <c r="F9" s="6">
        <f t="shared" si="0"/>
        <v>434.07</v>
      </c>
    </row>
    <row r="10" spans="1:6" ht="26.25" customHeight="1">
      <c r="A10" s="4">
        <v>6</v>
      </c>
      <c r="B10" s="8" t="s">
        <v>16</v>
      </c>
      <c r="C10" s="13" t="s">
        <v>17</v>
      </c>
      <c r="D10" s="11">
        <v>0.48</v>
      </c>
      <c r="E10" s="30">
        <v>556.5</v>
      </c>
      <c r="F10" s="6">
        <f t="shared" si="0"/>
        <v>1602.72</v>
      </c>
    </row>
    <row r="11" spans="1:6" ht="30.75" customHeight="1">
      <c r="A11" s="4">
        <v>7</v>
      </c>
      <c r="B11" s="1" t="s">
        <v>12</v>
      </c>
      <c r="C11" s="20" t="s">
        <v>18</v>
      </c>
      <c r="D11" s="12">
        <v>1.06</v>
      </c>
      <c r="E11" s="30">
        <v>556.5</v>
      </c>
      <c r="F11" s="6">
        <f t="shared" si="0"/>
        <v>3539.34</v>
      </c>
    </row>
    <row r="12" spans="1:6" ht="33" customHeight="1">
      <c r="A12" s="4">
        <v>8</v>
      </c>
      <c r="B12" s="1" t="s">
        <v>8</v>
      </c>
      <c r="C12" s="13" t="s">
        <v>21</v>
      </c>
      <c r="D12" s="9">
        <v>0.21</v>
      </c>
      <c r="E12" s="30">
        <v>556.5</v>
      </c>
      <c r="F12" s="6">
        <f t="shared" si="0"/>
        <v>701.1899999999999</v>
      </c>
    </row>
    <row r="13" spans="1:6" ht="27" customHeight="1">
      <c r="A13" s="4">
        <v>9</v>
      </c>
      <c r="B13" s="1" t="s">
        <v>13</v>
      </c>
      <c r="C13" s="16" t="s">
        <v>10</v>
      </c>
      <c r="D13" s="4">
        <v>1.92</v>
      </c>
      <c r="E13" s="30">
        <v>556.5</v>
      </c>
      <c r="F13" s="6">
        <f t="shared" si="0"/>
        <v>6410.88</v>
      </c>
    </row>
    <row r="14" spans="1:6" ht="27" customHeight="1">
      <c r="A14" s="4">
        <v>10</v>
      </c>
      <c r="B14" s="1" t="s">
        <v>19</v>
      </c>
      <c r="C14" s="16" t="s">
        <v>20</v>
      </c>
      <c r="D14" s="6">
        <v>0</v>
      </c>
      <c r="E14" s="30">
        <v>556.5</v>
      </c>
      <c r="F14" s="6">
        <f t="shared" si="0"/>
        <v>0</v>
      </c>
    </row>
    <row r="15" spans="1:6" ht="25.5" customHeight="1">
      <c r="A15" s="4"/>
      <c r="B15" s="2" t="s">
        <v>31</v>
      </c>
      <c r="C15" s="2"/>
      <c r="D15" s="7">
        <f>SUM(D5:D13)</f>
        <v>7.590000000000001</v>
      </c>
      <c r="E15" s="2"/>
      <c r="F15" s="7">
        <f>SUM(F5:F14)</f>
        <v>25343.01</v>
      </c>
    </row>
    <row r="16" spans="1:6" ht="34.5" customHeight="1">
      <c r="A16" s="4">
        <v>11</v>
      </c>
      <c r="B16" s="18" t="s">
        <v>11</v>
      </c>
      <c r="C16" s="13" t="s">
        <v>29</v>
      </c>
      <c r="D16" s="5">
        <v>7</v>
      </c>
      <c r="E16" s="30">
        <v>556.5</v>
      </c>
      <c r="F16" s="5">
        <f>D16*E16*6</f>
        <v>23373</v>
      </c>
    </row>
    <row r="17" spans="1:6" ht="15">
      <c r="A17" s="10"/>
      <c r="B17" s="10"/>
      <c r="C17" s="10"/>
      <c r="D17" s="10"/>
      <c r="E17" s="10"/>
      <c r="F17" s="10"/>
    </row>
    <row r="18" spans="1:6" ht="15">
      <c r="A18" s="10"/>
      <c r="B18" s="10"/>
      <c r="C18" s="10"/>
      <c r="D18" s="10"/>
      <c r="E18" s="10"/>
      <c r="F18" s="10"/>
    </row>
    <row r="19" spans="1:6" ht="15">
      <c r="A19" s="10"/>
      <c r="B19" s="10"/>
      <c r="C19" s="10"/>
      <c r="D19" s="10"/>
      <c r="E19" s="10"/>
      <c r="F19" s="10"/>
    </row>
    <row r="20" spans="1:6" ht="15">
      <c r="A20" s="10"/>
      <c r="B20" s="10"/>
      <c r="C20" s="10"/>
      <c r="D20" s="10"/>
      <c r="E20" s="10"/>
      <c r="F20" s="10"/>
    </row>
    <row r="21" spans="1:6" ht="15">
      <c r="A21" s="10"/>
      <c r="B21" s="10"/>
      <c r="C21" s="10"/>
      <c r="D21" s="10"/>
      <c r="E21" s="10"/>
      <c r="F21" s="10"/>
    </row>
    <row r="22" spans="1:6" ht="15">
      <c r="A22" s="10"/>
      <c r="B22" s="10"/>
      <c r="C22" s="10"/>
      <c r="D22" s="10"/>
      <c r="E22" s="10"/>
      <c r="F22" s="10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.421875" style="10" customWidth="1"/>
    <col min="2" max="2" width="78.00390625" style="10" customWidth="1"/>
    <col min="3" max="3" width="68.57421875" style="10" hidden="1" customWidth="1"/>
    <col min="4" max="4" width="22.57421875" style="10" hidden="1" customWidth="1"/>
    <col min="5" max="5" width="22.00390625" style="10" hidden="1" customWidth="1"/>
    <col min="6" max="6" width="22.421875" style="10" customWidth="1"/>
    <col min="7" max="16384" width="9.140625" style="10" customWidth="1"/>
  </cols>
  <sheetData>
    <row r="1" spans="1:6" ht="18.75" customHeight="1">
      <c r="A1" s="26" t="s">
        <v>30</v>
      </c>
      <c r="B1" s="26"/>
      <c r="C1" s="26"/>
      <c r="D1" s="26"/>
      <c r="E1" s="26"/>
      <c r="F1" s="26"/>
    </row>
    <row r="2" spans="1:6" ht="17.25" customHeight="1">
      <c r="A2" s="27" t="s">
        <v>25</v>
      </c>
      <c r="B2" s="27"/>
      <c r="C2" s="27"/>
      <c r="D2" s="27"/>
      <c r="E2" s="27"/>
      <c r="F2" s="27"/>
    </row>
    <row r="3" ht="14.25" customHeight="1"/>
    <row r="4" spans="1:6" s="23" customFormat="1" ht="57.75" customHeight="1">
      <c r="A4" s="15" t="s">
        <v>0</v>
      </c>
      <c r="B4" s="29" t="s">
        <v>32</v>
      </c>
      <c r="C4" s="15" t="s">
        <v>6</v>
      </c>
      <c r="D4" s="17" t="s">
        <v>9</v>
      </c>
      <c r="E4" s="17" t="s">
        <v>33</v>
      </c>
      <c r="F4" s="17" t="s">
        <v>34</v>
      </c>
    </row>
    <row r="5" spans="1:6" ht="51" customHeight="1">
      <c r="A5" s="4">
        <v>1</v>
      </c>
      <c r="B5" s="8" t="s">
        <v>4</v>
      </c>
      <c r="C5" s="13" t="s">
        <v>26</v>
      </c>
      <c r="D5" s="6">
        <v>1.99</v>
      </c>
      <c r="E5" s="30">
        <v>570.4</v>
      </c>
      <c r="F5" s="6">
        <f>D5*E5*6</f>
        <v>6810.576</v>
      </c>
    </row>
    <row r="6" spans="1:6" ht="38.25" customHeight="1">
      <c r="A6" s="4">
        <v>2</v>
      </c>
      <c r="B6" s="8" t="s">
        <v>3</v>
      </c>
      <c r="C6" s="14" t="s">
        <v>7</v>
      </c>
      <c r="D6" s="6">
        <v>0.84</v>
      </c>
      <c r="E6" s="30">
        <v>570.4</v>
      </c>
      <c r="F6" s="6">
        <f aca="true" t="shared" si="0" ref="F6:F14">D6*E6*6</f>
        <v>2874.816</v>
      </c>
    </row>
    <row r="7" spans="1:6" ht="54" customHeight="1">
      <c r="A7" s="4">
        <v>3</v>
      </c>
      <c r="B7" s="8" t="s">
        <v>14</v>
      </c>
      <c r="C7" s="19" t="s">
        <v>22</v>
      </c>
      <c r="D7" s="12">
        <f>0.82+0.14</f>
        <v>0.96</v>
      </c>
      <c r="E7" s="30">
        <v>570.4</v>
      </c>
      <c r="F7" s="6">
        <f t="shared" si="0"/>
        <v>3285.504</v>
      </c>
    </row>
    <row r="8" spans="1:6" ht="25.5" customHeight="1">
      <c r="A8" s="4">
        <v>4</v>
      </c>
      <c r="B8" s="1" t="s">
        <v>1</v>
      </c>
      <c r="C8" s="14" t="s">
        <v>15</v>
      </c>
      <c r="D8" s="11">
        <v>1.81</v>
      </c>
      <c r="E8" s="30">
        <v>570.4</v>
      </c>
      <c r="F8" s="6">
        <f t="shared" si="0"/>
        <v>6194.544</v>
      </c>
    </row>
    <row r="9" spans="1:6" ht="25.5" customHeight="1">
      <c r="A9" s="4">
        <v>5</v>
      </c>
      <c r="B9" s="1" t="s">
        <v>2</v>
      </c>
      <c r="C9" s="13" t="s">
        <v>5</v>
      </c>
      <c r="D9" s="4">
        <v>0.13</v>
      </c>
      <c r="E9" s="30">
        <v>570.4</v>
      </c>
      <c r="F9" s="6">
        <f t="shared" si="0"/>
        <v>444.91200000000003</v>
      </c>
    </row>
    <row r="10" spans="1:6" ht="25.5" customHeight="1">
      <c r="A10" s="4">
        <v>6</v>
      </c>
      <c r="B10" s="8" t="s">
        <v>16</v>
      </c>
      <c r="C10" s="13" t="s">
        <v>17</v>
      </c>
      <c r="D10" s="11">
        <v>0.48</v>
      </c>
      <c r="E10" s="30">
        <v>570.4</v>
      </c>
      <c r="F10" s="6">
        <f t="shared" si="0"/>
        <v>1642.752</v>
      </c>
    </row>
    <row r="11" spans="1:6" ht="36.75" customHeight="1">
      <c r="A11" s="4">
        <v>7</v>
      </c>
      <c r="B11" s="1" t="s">
        <v>12</v>
      </c>
      <c r="C11" s="20" t="s">
        <v>18</v>
      </c>
      <c r="D11" s="12">
        <v>1.06</v>
      </c>
      <c r="E11" s="30">
        <v>570.4</v>
      </c>
      <c r="F11" s="6">
        <f t="shared" si="0"/>
        <v>3627.744</v>
      </c>
    </row>
    <row r="12" spans="1:6" ht="32.25" customHeight="1">
      <c r="A12" s="4">
        <v>8</v>
      </c>
      <c r="B12" s="1" t="s">
        <v>8</v>
      </c>
      <c r="C12" s="13" t="s">
        <v>21</v>
      </c>
      <c r="D12" s="9">
        <v>0.21</v>
      </c>
      <c r="E12" s="30">
        <v>570.4</v>
      </c>
      <c r="F12" s="6">
        <f t="shared" si="0"/>
        <v>718.704</v>
      </c>
    </row>
    <row r="13" spans="1:6" ht="24.75" customHeight="1">
      <c r="A13" s="4">
        <v>9</v>
      </c>
      <c r="B13" s="1" t="s">
        <v>13</v>
      </c>
      <c r="C13" s="16" t="s">
        <v>10</v>
      </c>
      <c r="D13" s="4">
        <v>1.92</v>
      </c>
      <c r="E13" s="30">
        <v>570.4</v>
      </c>
      <c r="F13" s="6">
        <f t="shared" si="0"/>
        <v>6571.008</v>
      </c>
    </row>
    <row r="14" spans="1:6" ht="24.75" customHeight="1">
      <c r="A14" s="4">
        <v>10</v>
      </c>
      <c r="B14" s="1" t="s">
        <v>19</v>
      </c>
      <c r="C14" s="16" t="s">
        <v>20</v>
      </c>
      <c r="D14" s="6">
        <v>0</v>
      </c>
      <c r="E14" s="30">
        <v>570.4</v>
      </c>
      <c r="F14" s="6">
        <f t="shared" si="0"/>
        <v>0</v>
      </c>
    </row>
    <row r="15" spans="1:6" ht="25.5" customHeight="1">
      <c r="A15" s="4"/>
      <c r="B15" s="2" t="s">
        <v>31</v>
      </c>
      <c r="C15" s="2"/>
      <c r="D15" s="7">
        <f>SUM(D5:D14)</f>
        <v>9.399999999999999</v>
      </c>
      <c r="E15" s="2"/>
      <c r="F15" s="7">
        <f>SUM(F5:F14)</f>
        <v>32170.560000000005</v>
      </c>
    </row>
    <row r="16" spans="1:6" ht="35.25" customHeight="1">
      <c r="A16" s="4">
        <v>11</v>
      </c>
      <c r="B16" s="18" t="s">
        <v>11</v>
      </c>
      <c r="C16" s="13" t="s">
        <v>29</v>
      </c>
      <c r="D16" s="5">
        <v>7</v>
      </c>
      <c r="E16" s="30">
        <v>570.4</v>
      </c>
      <c r="F16" s="5">
        <f>D16*E16*6</f>
        <v>23956.8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421875" style="22" customWidth="1"/>
    <col min="2" max="2" width="80.8515625" style="22" customWidth="1"/>
    <col min="3" max="3" width="67.7109375" style="22" hidden="1" customWidth="1"/>
    <col min="4" max="5" width="23.7109375" style="22" hidden="1" customWidth="1"/>
    <col min="6" max="6" width="20.00390625" style="22" customWidth="1"/>
    <col min="7" max="16384" width="9.140625" style="22" customWidth="1"/>
  </cols>
  <sheetData>
    <row r="1" spans="1:6" ht="19.5" customHeight="1">
      <c r="A1" s="26" t="s">
        <v>30</v>
      </c>
      <c r="B1" s="26"/>
      <c r="C1" s="26"/>
      <c r="D1" s="26"/>
      <c r="E1" s="26"/>
      <c r="F1" s="26"/>
    </row>
    <row r="2" spans="1:6" ht="18.75" customHeight="1">
      <c r="A2" s="28" t="s">
        <v>23</v>
      </c>
      <c r="B2" s="28"/>
      <c r="C2" s="28"/>
      <c r="D2" s="28"/>
      <c r="E2" s="28"/>
      <c r="F2" s="28"/>
    </row>
    <row r="3" ht="17.25" customHeight="1"/>
    <row r="4" spans="1:6" s="23" customFormat="1" ht="52.5" customHeight="1">
      <c r="A4" s="15" t="s">
        <v>0</v>
      </c>
      <c r="B4" s="29" t="s">
        <v>32</v>
      </c>
      <c r="C4" s="15" t="s">
        <v>6</v>
      </c>
      <c r="D4" s="17" t="s">
        <v>9</v>
      </c>
      <c r="E4" s="17" t="s">
        <v>33</v>
      </c>
      <c r="F4" s="17" t="s">
        <v>34</v>
      </c>
    </row>
    <row r="5" spans="1:6" ht="50.25" customHeight="1">
      <c r="A5" s="4">
        <v>1</v>
      </c>
      <c r="B5" s="8" t="s">
        <v>4</v>
      </c>
      <c r="C5" s="13" t="s">
        <v>26</v>
      </c>
      <c r="D5" s="6">
        <v>1.99</v>
      </c>
      <c r="E5" s="30">
        <v>862.9</v>
      </c>
      <c r="F5" s="6">
        <f>D5*E5*6</f>
        <v>10303.026</v>
      </c>
    </row>
    <row r="6" spans="1:6" ht="39" customHeight="1">
      <c r="A6" s="4">
        <v>2</v>
      </c>
      <c r="B6" s="8" t="s">
        <v>3</v>
      </c>
      <c r="C6" s="14" t="s">
        <v>7</v>
      </c>
      <c r="D6" s="6">
        <v>0.84</v>
      </c>
      <c r="E6" s="30">
        <v>862.9</v>
      </c>
      <c r="F6" s="6">
        <f aca="true" t="shared" si="0" ref="F6:F15">D6*E6*6</f>
        <v>4349.016</v>
      </c>
    </row>
    <row r="7" spans="1:6" ht="49.5" customHeight="1">
      <c r="A7" s="4">
        <v>3</v>
      </c>
      <c r="B7" s="8" t="s">
        <v>14</v>
      </c>
      <c r="C7" s="19" t="s">
        <v>22</v>
      </c>
      <c r="D7" s="12">
        <v>0.96</v>
      </c>
      <c r="E7" s="30">
        <v>862.9</v>
      </c>
      <c r="F7" s="6">
        <f t="shared" si="0"/>
        <v>4970.303999999999</v>
      </c>
    </row>
    <row r="8" spans="1:6" ht="26.25" customHeight="1">
      <c r="A8" s="4">
        <v>4</v>
      </c>
      <c r="B8" s="1" t="s">
        <v>1</v>
      </c>
      <c r="C8" s="14" t="s">
        <v>15</v>
      </c>
      <c r="D8" s="11">
        <v>1.81</v>
      </c>
      <c r="E8" s="30">
        <v>862.9</v>
      </c>
      <c r="F8" s="6">
        <f t="shared" si="0"/>
        <v>9371.094</v>
      </c>
    </row>
    <row r="9" spans="1:6" ht="26.25" customHeight="1">
      <c r="A9" s="4">
        <v>5</v>
      </c>
      <c r="B9" s="1" t="s">
        <v>2</v>
      </c>
      <c r="C9" s="13" t="s">
        <v>5</v>
      </c>
      <c r="D9" s="4">
        <v>0.13</v>
      </c>
      <c r="E9" s="30">
        <v>862.9</v>
      </c>
      <c r="F9" s="6">
        <f t="shared" si="0"/>
        <v>673.062</v>
      </c>
    </row>
    <row r="10" spans="1:6" ht="26.25" customHeight="1">
      <c r="A10" s="4">
        <v>6</v>
      </c>
      <c r="B10" s="8" t="s">
        <v>16</v>
      </c>
      <c r="C10" s="13" t="s">
        <v>17</v>
      </c>
      <c r="D10" s="11">
        <v>0.48</v>
      </c>
      <c r="E10" s="30">
        <v>862.9</v>
      </c>
      <c r="F10" s="6">
        <f t="shared" si="0"/>
        <v>2485.1519999999996</v>
      </c>
    </row>
    <row r="11" spans="1:6" ht="35.25" customHeight="1">
      <c r="A11" s="4">
        <v>7</v>
      </c>
      <c r="B11" s="1" t="s">
        <v>12</v>
      </c>
      <c r="C11" s="20" t="s">
        <v>18</v>
      </c>
      <c r="D11" s="12">
        <v>1.06</v>
      </c>
      <c r="E11" s="30">
        <v>862.9</v>
      </c>
      <c r="F11" s="6">
        <f t="shared" si="0"/>
        <v>5488.044</v>
      </c>
    </row>
    <row r="12" spans="1:6" ht="33.75" customHeight="1">
      <c r="A12" s="4">
        <v>8</v>
      </c>
      <c r="B12" s="1" t="s">
        <v>8</v>
      </c>
      <c r="C12" s="13" t="s">
        <v>21</v>
      </c>
      <c r="D12" s="9">
        <v>0.21</v>
      </c>
      <c r="E12" s="30">
        <v>862.9</v>
      </c>
      <c r="F12" s="6">
        <f t="shared" si="0"/>
        <v>1087.254</v>
      </c>
    </row>
    <row r="13" spans="1:6" ht="27.75" customHeight="1">
      <c r="A13" s="25">
        <v>9</v>
      </c>
      <c r="B13" s="24" t="s">
        <v>27</v>
      </c>
      <c r="C13" s="21" t="s">
        <v>28</v>
      </c>
      <c r="D13" s="9">
        <v>1.23</v>
      </c>
      <c r="E13" s="30">
        <v>862.9</v>
      </c>
      <c r="F13" s="6">
        <f t="shared" si="0"/>
        <v>6368.201999999999</v>
      </c>
    </row>
    <row r="14" spans="1:6" ht="27.75" customHeight="1">
      <c r="A14" s="4">
        <v>10</v>
      </c>
      <c r="B14" s="1" t="s">
        <v>13</v>
      </c>
      <c r="C14" s="16" t="s">
        <v>10</v>
      </c>
      <c r="D14" s="4">
        <v>1.92</v>
      </c>
      <c r="E14" s="30">
        <v>862.9</v>
      </c>
      <c r="F14" s="6">
        <f t="shared" si="0"/>
        <v>9940.607999999998</v>
      </c>
    </row>
    <row r="15" spans="1:6" ht="27.75" customHeight="1">
      <c r="A15" s="4">
        <v>11</v>
      </c>
      <c r="B15" s="1" t="s">
        <v>19</v>
      </c>
      <c r="C15" s="16" t="s">
        <v>20</v>
      </c>
      <c r="D15" s="6">
        <v>0</v>
      </c>
      <c r="E15" s="30">
        <v>862.9</v>
      </c>
      <c r="F15" s="6">
        <f t="shared" si="0"/>
        <v>0</v>
      </c>
    </row>
    <row r="16" spans="1:6" ht="30.75" customHeight="1">
      <c r="A16" s="4"/>
      <c r="B16" s="2" t="s">
        <v>31</v>
      </c>
      <c r="C16" s="2"/>
      <c r="D16" s="7">
        <f>SUM(D5:D14)</f>
        <v>10.629999999999999</v>
      </c>
      <c r="E16" s="2"/>
      <c r="F16" s="7">
        <f>SUM(F5:F15)</f>
        <v>55035.761999999995</v>
      </c>
    </row>
    <row r="17" spans="1:6" ht="38.25" customHeight="1">
      <c r="A17" s="4">
        <v>12</v>
      </c>
      <c r="B17" s="18" t="s">
        <v>11</v>
      </c>
      <c r="C17" s="13" t="s">
        <v>29</v>
      </c>
      <c r="D17" s="5">
        <v>4.5</v>
      </c>
      <c r="E17" s="30">
        <v>862.9</v>
      </c>
      <c r="F17" s="5">
        <f>D17*E17*6</f>
        <v>23298.3</v>
      </c>
    </row>
    <row r="18" spans="1:6" ht="15">
      <c r="A18" s="23"/>
      <c r="B18" s="23"/>
      <c r="C18" s="23"/>
      <c r="D18" s="23"/>
      <c r="E18" s="23"/>
      <c r="F18" s="23"/>
    </row>
    <row r="19" spans="1:6" ht="15">
      <c r="A19" s="23"/>
      <c r="B19" s="23"/>
      <c r="C19" s="23"/>
      <c r="D19" s="23"/>
      <c r="E19" s="23"/>
      <c r="F19" s="23"/>
    </row>
    <row r="20" spans="1:6" ht="15">
      <c r="A20" s="23"/>
      <c r="B20" s="23"/>
      <c r="C20" s="23"/>
      <c r="D20" s="23"/>
      <c r="E20" s="23"/>
      <c r="F20" s="23"/>
    </row>
    <row r="21" spans="1:6" ht="15">
      <c r="A21" s="23"/>
      <c r="B21" s="23"/>
      <c r="C21" s="23"/>
      <c r="D21" s="23"/>
      <c r="E21" s="23"/>
      <c r="F21" s="23"/>
    </row>
    <row r="22" spans="1:6" ht="15">
      <c r="A22" s="23"/>
      <c r="B22" s="23"/>
      <c r="C22" s="23"/>
      <c r="D22" s="23"/>
      <c r="E22" s="23"/>
      <c r="F22" s="23"/>
    </row>
    <row r="23" spans="1:6" ht="15">
      <c r="A23" s="23"/>
      <c r="B23" s="23"/>
      <c r="C23" s="23"/>
      <c r="D23" s="23"/>
      <c r="E23" s="23"/>
      <c r="F23" s="23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2015-07-14T13:17:06Z</cp:lastPrinted>
  <dcterms:created xsi:type="dcterms:W3CDTF">1996-10-08T23:32:33Z</dcterms:created>
  <dcterms:modified xsi:type="dcterms:W3CDTF">2015-07-14T13:17:09Z</dcterms:modified>
  <cp:category/>
  <cp:version/>
  <cp:contentType/>
  <cp:contentStatus/>
</cp:coreProperties>
</file>