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28" activeTab="0"/>
  </bookViews>
  <sheets>
    <sheet name="Некрасова 19" sheetId="1" r:id="rId1"/>
    <sheet name="Некрасова 21" sheetId="2" r:id="rId2"/>
    <sheet name="Некрасова 21а" sheetId="3" r:id="rId3"/>
    <sheet name="Некрасова 21б" sheetId="4" r:id="rId4"/>
    <sheet name="Некрасова 23" sheetId="5" r:id="rId5"/>
    <sheet name="Некрасова 25" sheetId="6" r:id="rId6"/>
    <sheet name="Некрасова 25а" sheetId="7" r:id="rId7"/>
  </sheets>
  <definedNames>
    <definedName name="_xlnm.Print_Area" localSheetId="0">'Некрасова 19'!$A$1:$F$16</definedName>
    <definedName name="_xlnm.Print_Area" localSheetId="1">'Некрасова 21'!$A$1:$F$17</definedName>
    <definedName name="_xlnm.Print_Area" localSheetId="2">'Некрасова 21а'!$A$1:$F$16</definedName>
    <definedName name="_xlnm.Print_Area" localSheetId="3">'Некрасова 21б'!$A$1:$F$16</definedName>
    <definedName name="_xlnm.Print_Area" localSheetId="4">'Некрасова 23'!$A$1:$F$16</definedName>
    <definedName name="_xlnm.Print_Area" localSheetId="5">'Некрасова 25'!$A$1:$F$16</definedName>
    <definedName name="_xlnm.Print_Area" localSheetId="6">'Некрасова 25а'!$A$1:$F$16</definedName>
  </definedNames>
  <calcPr fullCalcOnLoad="1"/>
</workbook>
</file>

<file path=xl/sharedStrings.xml><?xml version="1.0" encoding="utf-8"?>
<sst xmlns="http://schemas.openxmlformats.org/spreadsheetml/2006/main" count="203" uniqueCount="35">
  <si>
    <t>№ п/п</t>
  </si>
  <si>
    <t>Уборка придомовой территории</t>
  </si>
  <si>
    <t>Механизированная уборка дворовой территории в зимний период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</si>
  <si>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</si>
  <si>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</si>
  <si>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</si>
  <si>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t>Примерный перечень и периодичность работ и услуг</t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</si>
  <si>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</si>
  <si>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</si>
  <si>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</si>
  <si>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и проведение собраний собственников помещений МКД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</t>
    </r>
  </si>
  <si>
    <t>Текущий ремонт общего имущества МКД и прочие работы, выполняемые по заявкам собственников помещений:</t>
  </si>
  <si>
    <t>Сбор и вывоз твердых бытовых отходов  (без мусоропроводов и контейнеров (ящиков под ТБО))</t>
  </si>
  <si>
    <t>Утилизация ТБО</t>
  </si>
  <si>
    <t xml:space="preserve">Услуги по управлению многоквартирным домом </t>
  </si>
  <si>
    <t>Техническое обслуживание и содержание системы электроснабжения с наличием общедомового прибора учета потребления электроэнергии в местах общего пользования многоквартирных домов</t>
  </si>
  <si>
    <r>
      <t xml:space="preserve">Утилизация ТБО специализированной организацией (полигон ТБО) - </t>
    </r>
    <r>
      <rPr>
        <b/>
        <u val="single"/>
        <sz val="8"/>
        <rFont val="Times New Roman"/>
        <family val="1"/>
      </rPr>
      <t>по мере вывоза ТБО</t>
    </r>
  </si>
  <si>
    <r>
      <t xml:space="preserve">а) подметание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; б)уборка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; в)скашивание травы с газонов - </t>
    </r>
    <r>
      <rPr>
        <b/>
        <u val="single"/>
        <sz val="8"/>
        <rFont val="Times New Roman"/>
        <family val="1"/>
      </rPr>
      <t>3 раза в год</t>
    </r>
    <r>
      <rPr>
        <sz val="8"/>
        <rFont val="Times New Roman"/>
        <family val="1"/>
      </rPr>
      <t xml:space="preserve">; г)сдвижка снега и подметание территории в дни без снегопада - </t>
    </r>
    <r>
      <rPr>
        <b/>
        <u val="single"/>
        <sz val="8"/>
        <rFont val="Times New Roman"/>
        <family val="1"/>
      </rPr>
      <t>1 раз в 3 суток</t>
    </r>
    <r>
      <rPr>
        <sz val="8"/>
        <rFont val="Times New Roman"/>
        <family val="1"/>
      </rPr>
      <t xml:space="preserve">; д)сдвижка снега и подметание территории при снегопаде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; е)очистка вручную участков территории от снега и наледи, образовавшихся в процессе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ж)посыпка территории песко-соляной смесью - </t>
    </r>
    <r>
      <rPr>
        <b/>
        <u val="single"/>
        <sz val="8"/>
        <rFont val="Times New Roman"/>
        <family val="1"/>
      </rPr>
      <t>1 раз в сутки  во время гололеда</t>
    </r>
  </si>
  <si>
    <r>
      <t>Сбор и вывоз вывоз ТБО по графику согласно договору со специализированной организацией -</t>
    </r>
    <r>
      <rPr>
        <b/>
        <u val="single"/>
        <sz val="8"/>
        <rFont val="Times New Roman"/>
        <family val="1"/>
      </rPr>
      <t xml:space="preserve"> не реже 2-х раз в неделю.</t>
    </r>
    <r>
      <rPr>
        <sz val="8"/>
        <rFont val="Times New Roman"/>
        <family val="1"/>
      </rPr>
      <t xml:space="preserve"> Вывоз крупногабаритного мусора, веток, смета с придомовой территории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ТБО определяется из расчета 1,15 куб.м. на 1 человека в год)</t>
    </r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</si>
  <si>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Замена разбитых стекол окон в местах общего пользования, мелкий ремонт и укрепление входных дверей в МОП, установка замков на двери в МОП,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</si>
  <si>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Проведение технических осмотров  электротехнических сетей, устройств, электрооборудования - </t>
    </r>
    <r>
      <rPr>
        <b/>
        <u val="single"/>
        <sz val="8"/>
        <rFont val="Times New Roman"/>
        <family val="1"/>
      </rPr>
      <t>1 раз в квартал</t>
    </r>
    <r>
      <rPr>
        <sz val="8"/>
        <rFont val="Times New Roman"/>
        <family val="1"/>
      </rPr>
      <t xml:space="preserve">,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 </t>
    </r>
    <r>
      <rPr>
        <b/>
        <u val="single"/>
        <sz val="8"/>
        <rFont val="Times New Roman"/>
        <family val="1"/>
      </rPr>
      <t>1 раз в квартал</t>
    </r>
    <r>
      <rPr>
        <sz val="8"/>
        <rFont val="Times New Roman"/>
        <family val="1"/>
      </rPr>
      <t xml:space="preserve">.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</si>
  <si>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r>
      <t xml:space="preserve">Проведение  периодических обходов и осмотров внутридомовых инженерных систем и оборудования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Прочистка труб внутридомовой системы канализации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. Ревизия запорной арматуры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Регулировка, наладка и испытание систем отопления-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Проверка исправности тепловой изоляции трубопроводов 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 Устранение незначительных неисправностей в инженерных системах, выявление причин  отсутствия давления холодной воды - </t>
    </r>
    <r>
      <rPr>
        <b/>
        <u val="single"/>
        <sz val="8"/>
        <rFont val="Times New Roman"/>
        <family val="1"/>
      </rPr>
      <t xml:space="preserve">по мере необходимости. </t>
    </r>
    <r>
      <rPr>
        <sz val="8"/>
        <rFont val="Times New Roman"/>
        <family val="1"/>
      </rPr>
      <t xml:space="preserve">Снятие и запись показаний приборов учета воды,  оформление документов по сверке показаний счетчиков, проверка работы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 </t>
    </r>
  </si>
  <si>
    <r>
      <t>Текущий ремонт общего имущества многоквартирных домов по перечню работ, согласованному с собственниками жилых помещений;  периодическая проверка, очистка и разборка завалов в дымовентиляционной системе -</t>
    </r>
    <r>
      <rPr>
        <b/>
        <u val="single"/>
        <sz val="8"/>
        <rFont val="Times New Roman"/>
        <family val="1"/>
      </rPr>
      <t xml:space="preserve"> 4 раза в год, по мере необходимости; </t>
    </r>
    <r>
      <rPr>
        <sz val="8"/>
        <rFont val="Times New Roman"/>
        <family val="1"/>
      </rPr>
      <t xml:space="preserve"> уборка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</si>
  <si>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t>в многоквартирном доме № 19 по ул. Некрасова на 2015 год.</t>
  </si>
  <si>
    <t>в многоквартирном доме № 21 по ул. Некрасова на 2015 год.</t>
  </si>
  <si>
    <t>в многоквартирном доме № 21а по ул. Некрасова на 2015 год.</t>
  </si>
  <si>
    <t>в многоквартирном доме № 21б по ул. Некрасова на 2015 год.</t>
  </si>
  <si>
    <t>в многоквартирном доме № 23 по ул. Некрасова на 2015 год.</t>
  </si>
  <si>
    <t>в многоквартирном доме № 25 по ул. Некрасова на 2015 год.</t>
  </si>
  <si>
    <t>в многоквартирном доме № 25а по ул. Некрасова на 2015 год.</t>
  </si>
  <si>
    <t xml:space="preserve">Перечень работ и услуг по содержанию и текущему ремонту общего имущества </t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</si>
  <si>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</si>
  <si>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</si>
  <si>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</si>
  <si>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t>Итого по содержанию общего имущества МКД: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</si>
</sst>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</numFmts>
  <fonts count="4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3.8515625" style="3" customWidth="1"/>
    <col min="2" max="2" width="78.57421875" style="3" customWidth="1"/>
    <col min="3" max="3" width="68.00390625" style="3" hidden="1" customWidth="1"/>
    <col min="4" max="5" width="22.7109375" style="3" hidden="1" customWidth="1"/>
    <col min="6" max="6" width="21.57421875" style="3" customWidth="1"/>
    <col min="7" max="16384" width="9.140625" style="3" customWidth="1"/>
  </cols>
  <sheetData>
    <row r="1" spans="1:6" ht="18" customHeight="1">
      <c r="A1" s="24" t="s">
        <v>30</v>
      </c>
      <c r="B1" s="24"/>
      <c r="C1" s="24"/>
      <c r="D1" s="24"/>
      <c r="E1" s="24"/>
      <c r="F1" s="24"/>
    </row>
    <row r="2" spans="1:6" ht="18" customHeight="1">
      <c r="A2" s="23" t="s">
        <v>23</v>
      </c>
      <c r="B2" s="23"/>
      <c r="C2" s="23"/>
      <c r="D2" s="23"/>
      <c r="E2" s="23"/>
      <c r="F2" s="23"/>
    </row>
    <row r="3" ht="16.5" customHeight="1"/>
    <row r="4" spans="1:6" s="26" customFormat="1" ht="63" customHeight="1">
      <c r="A4" s="15" t="s">
        <v>0</v>
      </c>
      <c r="B4" s="25" t="s">
        <v>31</v>
      </c>
      <c r="C4" s="15" t="s">
        <v>6</v>
      </c>
      <c r="D4" s="17" t="s">
        <v>9</v>
      </c>
      <c r="E4" s="17" t="s">
        <v>32</v>
      </c>
      <c r="F4" s="17" t="s">
        <v>33</v>
      </c>
    </row>
    <row r="5" spans="1:6" ht="51" customHeight="1">
      <c r="A5" s="4">
        <v>1</v>
      </c>
      <c r="B5" s="12" t="s">
        <v>4</v>
      </c>
      <c r="C5" s="13" t="s">
        <v>21</v>
      </c>
      <c r="D5" s="10">
        <v>1.99</v>
      </c>
      <c r="E5" s="27">
        <v>461.8</v>
      </c>
      <c r="F5" s="10">
        <f>D5*E5*7</f>
        <v>6432.874</v>
      </c>
    </row>
    <row r="6" spans="1:6" ht="38.25" customHeight="1">
      <c r="A6" s="4">
        <v>2</v>
      </c>
      <c r="B6" s="12" t="s">
        <v>3</v>
      </c>
      <c r="C6" s="14" t="s">
        <v>7</v>
      </c>
      <c r="D6" s="10">
        <v>0.84</v>
      </c>
      <c r="E6" s="27">
        <v>461.8</v>
      </c>
      <c r="F6" s="10">
        <f aca="true" t="shared" si="0" ref="F6:F15">D6*E6*7</f>
        <v>2715.384</v>
      </c>
    </row>
    <row r="7" spans="1:6" ht="51" customHeight="1">
      <c r="A7" s="4">
        <v>3</v>
      </c>
      <c r="B7" s="12" t="s">
        <v>15</v>
      </c>
      <c r="C7" s="21" t="s">
        <v>20</v>
      </c>
      <c r="D7" s="10">
        <f>0.82+0.14</f>
        <v>0.96</v>
      </c>
      <c r="E7" s="27">
        <v>461.8</v>
      </c>
      <c r="F7" s="10">
        <f t="shared" si="0"/>
        <v>3103.296</v>
      </c>
    </row>
    <row r="8" spans="1:6" ht="25.5" customHeight="1">
      <c r="A8" s="4">
        <v>4</v>
      </c>
      <c r="B8" s="1" t="s">
        <v>1</v>
      </c>
      <c r="C8" s="14" t="s">
        <v>17</v>
      </c>
      <c r="D8" s="4">
        <v>1.81</v>
      </c>
      <c r="E8" s="27">
        <v>461.8</v>
      </c>
      <c r="F8" s="10">
        <f t="shared" si="0"/>
        <v>5851.006</v>
      </c>
    </row>
    <row r="9" spans="1:6" ht="25.5" customHeight="1">
      <c r="A9" s="4">
        <v>5</v>
      </c>
      <c r="B9" s="1" t="s">
        <v>2</v>
      </c>
      <c r="C9" s="13" t="s">
        <v>5</v>
      </c>
      <c r="D9" s="4">
        <v>0.13</v>
      </c>
      <c r="E9" s="27">
        <v>461.8</v>
      </c>
      <c r="F9" s="10">
        <f t="shared" si="0"/>
        <v>420.23800000000006</v>
      </c>
    </row>
    <row r="10" spans="1:6" ht="25.5" customHeight="1">
      <c r="A10" s="4">
        <v>6</v>
      </c>
      <c r="B10" s="1" t="s">
        <v>13</v>
      </c>
      <c r="C10" s="13" t="s">
        <v>16</v>
      </c>
      <c r="D10" s="4">
        <v>0.48</v>
      </c>
      <c r="E10" s="27">
        <v>461.8</v>
      </c>
      <c r="F10" s="10">
        <f t="shared" si="0"/>
        <v>1551.648</v>
      </c>
    </row>
    <row r="11" spans="1:6" ht="33" customHeight="1">
      <c r="A11" s="4">
        <v>7</v>
      </c>
      <c r="B11" s="11" t="s">
        <v>12</v>
      </c>
      <c r="C11" s="22" t="s">
        <v>18</v>
      </c>
      <c r="D11" s="10">
        <v>1.06</v>
      </c>
      <c r="E11" s="27">
        <v>461.8</v>
      </c>
      <c r="F11" s="10">
        <f t="shared" si="0"/>
        <v>3426.5560000000005</v>
      </c>
    </row>
    <row r="12" spans="1:6" ht="37.5" customHeight="1">
      <c r="A12" s="4">
        <v>8</v>
      </c>
      <c r="B12" s="1" t="s">
        <v>8</v>
      </c>
      <c r="C12" s="13" t="s">
        <v>19</v>
      </c>
      <c r="D12" s="10">
        <v>0.21</v>
      </c>
      <c r="E12" s="27">
        <v>461.8</v>
      </c>
      <c r="F12" s="10">
        <f t="shared" si="0"/>
        <v>678.846</v>
      </c>
    </row>
    <row r="13" spans="1:6" ht="27.75" customHeight="1">
      <c r="A13" s="4">
        <v>9</v>
      </c>
      <c r="B13" s="1" t="s">
        <v>14</v>
      </c>
      <c r="C13" s="16" t="s">
        <v>10</v>
      </c>
      <c r="D13" s="4">
        <v>1.92</v>
      </c>
      <c r="E13" s="27">
        <v>461.8</v>
      </c>
      <c r="F13" s="10">
        <f t="shared" si="0"/>
        <v>6206.592</v>
      </c>
    </row>
    <row r="14" spans="1:6" ht="30" customHeight="1">
      <c r="A14" s="4"/>
      <c r="B14" s="18" t="s">
        <v>34</v>
      </c>
      <c r="C14" s="2"/>
      <c r="D14" s="5">
        <f>SUM(D5:D13)</f>
        <v>9.399999999999999</v>
      </c>
      <c r="E14" s="27">
        <v>461.8</v>
      </c>
      <c r="F14" s="5">
        <f>SUM(F5:F13)</f>
        <v>30386.440000000006</v>
      </c>
    </row>
    <row r="15" spans="1:6" ht="38.25" customHeight="1">
      <c r="A15" s="4">
        <v>10</v>
      </c>
      <c r="B15" s="18" t="s">
        <v>11</v>
      </c>
      <c r="C15" s="13" t="s">
        <v>22</v>
      </c>
      <c r="D15" s="5">
        <v>5</v>
      </c>
      <c r="E15" s="27">
        <v>461.8</v>
      </c>
      <c r="F15" s="5">
        <f t="shared" si="0"/>
        <v>16163</v>
      </c>
    </row>
    <row r="16" spans="1:6" ht="15">
      <c r="A16" s="19"/>
      <c r="B16" s="20"/>
      <c r="C16" s="8"/>
      <c r="D16" s="8"/>
      <c r="E16" s="8"/>
      <c r="F16" s="9"/>
    </row>
    <row r="17" ht="15">
      <c r="F17" s="6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140625" style="3" customWidth="1"/>
    <col min="2" max="2" width="78.57421875" style="3" customWidth="1"/>
    <col min="3" max="3" width="2.57421875" style="3" hidden="1" customWidth="1"/>
    <col min="4" max="4" width="23.00390625" style="3" hidden="1" customWidth="1"/>
    <col min="5" max="5" width="20.421875" style="3" hidden="1" customWidth="1"/>
    <col min="6" max="6" width="22.140625" style="3" customWidth="1"/>
    <col min="7" max="16384" width="9.140625" style="3" customWidth="1"/>
  </cols>
  <sheetData>
    <row r="1" spans="1:6" ht="18.75" customHeight="1">
      <c r="A1" s="24" t="s">
        <v>30</v>
      </c>
      <c r="B1" s="24"/>
      <c r="C1" s="24"/>
      <c r="D1" s="24"/>
      <c r="E1" s="24"/>
      <c r="F1" s="24"/>
    </row>
    <row r="2" spans="1:6" ht="17.25" customHeight="1">
      <c r="A2" s="23" t="s">
        <v>24</v>
      </c>
      <c r="B2" s="23"/>
      <c r="C2" s="23"/>
      <c r="D2" s="23"/>
      <c r="E2" s="23"/>
      <c r="F2" s="23"/>
    </row>
    <row r="3" ht="15.75" customHeight="1"/>
    <row r="4" spans="1:6" s="26" customFormat="1" ht="69.75" customHeight="1">
      <c r="A4" s="15" t="s">
        <v>0</v>
      </c>
      <c r="B4" s="25" t="s">
        <v>31</v>
      </c>
      <c r="C4" s="15" t="s">
        <v>6</v>
      </c>
      <c r="D4" s="17" t="s">
        <v>9</v>
      </c>
      <c r="E4" s="17" t="s">
        <v>32</v>
      </c>
      <c r="F4" s="17" t="s">
        <v>33</v>
      </c>
    </row>
    <row r="5" spans="1:6" ht="52.5" customHeight="1">
      <c r="A5" s="4">
        <v>1</v>
      </c>
      <c r="B5" s="12" t="s">
        <v>4</v>
      </c>
      <c r="C5" s="13" t="s">
        <v>21</v>
      </c>
      <c r="D5" s="10">
        <v>1.99</v>
      </c>
      <c r="E5" s="27">
        <v>468.9</v>
      </c>
      <c r="F5" s="10">
        <f>D5*E5*7</f>
        <v>6531.777</v>
      </c>
    </row>
    <row r="6" spans="1:6" ht="42" customHeight="1">
      <c r="A6" s="4">
        <v>2</v>
      </c>
      <c r="B6" s="12" t="s">
        <v>3</v>
      </c>
      <c r="C6" s="14" t="s">
        <v>7</v>
      </c>
      <c r="D6" s="10">
        <v>0.84</v>
      </c>
      <c r="E6" s="27">
        <v>468.9</v>
      </c>
      <c r="F6" s="10">
        <f aca="true" t="shared" si="0" ref="F6:F15">D6*E6*7</f>
        <v>2757.1319999999996</v>
      </c>
    </row>
    <row r="7" spans="1:6" ht="46.5" customHeight="1">
      <c r="A7" s="4">
        <v>3</v>
      </c>
      <c r="B7" s="12" t="s">
        <v>15</v>
      </c>
      <c r="C7" s="21" t="s">
        <v>20</v>
      </c>
      <c r="D7" s="10">
        <f>0.82+0.14</f>
        <v>0.96</v>
      </c>
      <c r="E7" s="27">
        <v>468.9</v>
      </c>
      <c r="F7" s="10">
        <f t="shared" si="0"/>
        <v>3151.008</v>
      </c>
    </row>
    <row r="8" spans="1:6" ht="24.75" customHeight="1">
      <c r="A8" s="4">
        <v>4</v>
      </c>
      <c r="B8" s="1" t="s">
        <v>1</v>
      </c>
      <c r="C8" s="14" t="s">
        <v>17</v>
      </c>
      <c r="D8" s="4">
        <v>1.81</v>
      </c>
      <c r="E8" s="27">
        <v>468.9</v>
      </c>
      <c r="F8" s="10">
        <f t="shared" si="0"/>
        <v>5940.963</v>
      </c>
    </row>
    <row r="9" spans="1:6" ht="24.75" customHeight="1">
      <c r="A9" s="4">
        <v>5</v>
      </c>
      <c r="B9" s="1" t="s">
        <v>2</v>
      </c>
      <c r="C9" s="13" t="s">
        <v>5</v>
      </c>
      <c r="D9" s="4">
        <v>0.13</v>
      </c>
      <c r="E9" s="27">
        <v>468.9</v>
      </c>
      <c r="F9" s="10">
        <f t="shared" si="0"/>
        <v>426.699</v>
      </c>
    </row>
    <row r="10" spans="1:6" ht="24.75" customHeight="1">
      <c r="A10" s="4">
        <v>6</v>
      </c>
      <c r="B10" s="1" t="s">
        <v>13</v>
      </c>
      <c r="C10" s="13" t="s">
        <v>16</v>
      </c>
      <c r="D10" s="4">
        <v>0.48</v>
      </c>
      <c r="E10" s="27">
        <v>468.9</v>
      </c>
      <c r="F10" s="10">
        <f t="shared" si="0"/>
        <v>1575.504</v>
      </c>
    </row>
    <row r="11" spans="1:6" ht="34.5" customHeight="1">
      <c r="A11" s="4">
        <v>7</v>
      </c>
      <c r="B11" s="11" t="s">
        <v>12</v>
      </c>
      <c r="C11" s="22" t="s">
        <v>18</v>
      </c>
      <c r="D11" s="10">
        <v>1.06</v>
      </c>
      <c r="E11" s="27">
        <v>468.9</v>
      </c>
      <c r="F11" s="10">
        <f t="shared" si="0"/>
        <v>3479.238</v>
      </c>
    </row>
    <row r="12" spans="1:6" ht="38.25" customHeight="1">
      <c r="A12" s="4">
        <v>8</v>
      </c>
      <c r="B12" s="1" t="s">
        <v>8</v>
      </c>
      <c r="C12" s="13" t="s">
        <v>19</v>
      </c>
      <c r="D12" s="10">
        <v>0.21</v>
      </c>
      <c r="E12" s="27">
        <v>468.9</v>
      </c>
      <c r="F12" s="10">
        <f t="shared" si="0"/>
        <v>689.2829999999999</v>
      </c>
    </row>
    <row r="13" spans="1:6" ht="30" customHeight="1">
      <c r="A13" s="4">
        <v>9</v>
      </c>
      <c r="B13" s="1" t="s">
        <v>14</v>
      </c>
      <c r="C13" s="16" t="s">
        <v>10</v>
      </c>
      <c r="D13" s="4">
        <v>1.92</v>
      </c>
      <c r="E13" s="27">
        <v>468.9</v>
      </c>
      <c r="F13" s="10">
        <f t="shared" si="0"/>
        <v>6302.016</v>
      </c>
    </row>
    <row r="14" spans="1:6" ht="27" customHeight="1">
      <c r="A14" s="4"/>
      <c r="B14" s="18" t="s">
        <v>34</v>
      </c>
      <c r="C14" s="2"/>
      <c r="D14" s="5">
        <f>SUM(D5:D13)</f>
        <v>9.399999999999999</v>
      </c>
      <c r="E14" s="27">
        <v>468.9</v>
      </c>
      <c r="F14" s="5">
        <f t="shared" si="0"/>
        <v>30853.61999999999</v>
      </c>
    </row>
    <row r="15" spans="1:6" ht="46.5" customHeight="1">
      <c r="A15" s="4">
        <v>10</v>
      </c>
      <c r="B15" s="18" t="s">
        <v>11</v>
      </c>
      <c r="C15" s="13" t="s">
        <v>22</v>
      </c>
      <c r="D15" s="5">
        <v>5</v>
      </c>
      <c r="E15" s="27">
        <v>468.9</v>
      </c>
      <c r="F15" s="5">
        <f t="shared" si="0"/>
        <v>16411.5</v>
      </c>
    </row>
    <row r="16" spans="1:6" ht="15">
      <c r="A16" s="7"/>
      <c r="B16" s="8"/>
      <c r="C16" s="8"/>
      <c r="D16" s="8"/>
      <c r="E16" s="8"/>
      <c r="F16" s="9"/>
    </row>
    <row r="17" spans="1:6" ht="15">
      <c r="A17" s="7"/>
      <c r="B17" s="8"/>
      <c r="C17" s="8"/>
      <c r="D17" s="8"/>
      <c r="E17" s="8"/>
      <c r="F17" s="9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4.28125" style="3" customWidth="1"/>
    <col min="2" max="2" width="79.140625" style="3" customWidth="1"/>
    <col min="3" max="3" width="67.140625" style="3" hidden="1" customWidth="1"/>
    <col min="4" max="4" width="23.00390625" style="3" hidden="1" customWidth="1"/>
    <col min="5" max="5" width="22.7109375" style="3" hidden="1" customWidth="1"/>
    <col min="6" max="6" width="21.57421875" style="3" customWidth="1"/>
    <col min="7" max="16384" width="9.140625" style="3" customWidth="1"/>
  </cols>
  <sheetData>
    <row r="1" spans="1:6" ht="18.75" customHeight="1">
      <c r="A1" s="24" t="s">
        <v>30</v>
      </c>
      <c r="B1" s="24"/>
      <c r="C1" s="24"/>
      <c r="D1" s="24"/>
      <c r="E1" s="24"/>
      <c r="F1" s="24"/>
    </row>
    <row r="2" spans="1:6" ht="16.5" customHeight="1">
      <c r="A2" s="23" t="s">
        <v>25</v>
      </c>
      <c r="B2" s="23"/>
      <c r="C2" s="23"/>
      <c r="D2" s="23"/>
      <c r="E2" s="23"/>
      <c r="F2" s="23"/>
    </row>
    <row r="3" ht="18" customHeight="1"/>
    <row r="4" spans="1:6" s="26" customFormat="1" ht="69.75" customHeight="1">
      <c r="A4" s="15" t="s">
        <v>0</v>
      </c>
      <c r="B4" s="25" t="s">
        <v>31</v>
      </c>
      <c r="C4" s="15" t="s">
        <v>6</v>
      </c>
      <c r="D4" s="17" t="s">
        <v>9</v>
      </c>
      <c r="E4" s="17" t="s">
        <v>32</v>
      </c>
      <c r="F4" s="17" t="s">
        <v>33</v>
      </c>
    </row>
    <row r="5" spans="1:6" ht="52.5" customHeight="1">
      <c r="A5" s="4">
        <v>1</v>
      </c>
      <c r="B5" s="12" t="s">
        <v>4</v>
      </c>
      <c r="C5" s="13" t="s">
        <v>21</v>
      </c>
      <c r="D5" s="10">
        <v>1.99</v>
      </c>
      <c r="E5" s="27">
        <v>461.3</v>
      </c>
      <c r="F5" s="10">
        <f>D5*E5*7</f>
        <v>6425.909</v>
      </c>
    </row>
    <row r="6" spans="1:6" ht="36.75" customHeight="1">
      <c r="A6" s="4">
        <v>2</v>
      </c>
      <c r="B6" s="12" t="s">
        <v>3</v>
      </c>
      <c r="C6" s="14" t="s">
        <v>7</v>
      </c>
      <c r="D6" s="10">
        <v>0.84</v>
      </c>
      <c r="E6" s="27">
        <v>461.3</v>
      </c>
      <c r="F6" s="10">
        <f aca="true" t="shared" si="0" ref="F6:F15">D6*E6*7</f>
        <v>2712.444</v>
      </c>
    </row>
    <row r="7" spans="1:6" ht="48" customHeight="1">
      <c r="A7" s="4">
        <v>3</v>
      </c>
      <c r="B7" s="12" t="s">
        <v>15</v>
      </c>
      <c r="C7" s="21" t="s">
        <v>20</v>
      </c>
      <c r="D7" s="10">
        <f>0.82+0.14</f>
        <v>0.96</v>
      </c>
      <c r="E7" s="27">
        <v>461.3</v>
      </c>
      <c r="F7" s="10">
        <f t="shared" si="0"/>
        <v>3099.936</v>
      </c>
    </row>
    <row r="8" spans="1:6" ht="28.5" customHeight="1">
      <c r="A8" s="4">
        <v>4</v>
      </c>
      <c r="B8" s="1" t="s">
        <v>1</v>
      </c>
      <c r="C8" s="14" t="s">
        <v>17</v>
      </c>
      <c r="D8" s="4">
        <v>1.81</v>
      </c>
      <c r="E8" s="27">
        <v>461.3</v>
      </c>
      <c r="F8" s="10">
        <f t="shared" si="0"/>
        <v>5844.671</v>
      </c>
    </row>
    <row r="9" spans="1:6" ht="28.5" customHeight="1">
      <c r="A9" s="4">
        <v>5</v>
      </c>
      <c r="B9" s="1" t="s">
        <v>2</v>
      </c>
      <c r="C9" s="13" t="s">
        <v>5</v>
      </c>
      <c r="D9" s="4">
        <v>0.13</v>
      </c>
      <c r="E9" s="27">
        <v>461.3</v>
      </c>
      <c r="F9" s="10">
        <f t="shared" si="0"/>
        <v>419.783</v>
      </c>
    </row>
    <row r="10" spans="1:6" ht="28.5" customHeight="1">
      <c r="A10" s="4">
        <v>6</v>
      </c>
      <c r="B10" s="1" t="s">
        <v>13</v>
      </c>
      <c r="C10" s="13" t="s">
        <v>16</v>
      </c>
      <c r="D10" s="4">
        <v>0.48</v>
      </c>
      <c r="E10" s="27">
        <v>461.3</v>
      </c>
      <c r="F10" s="10">
        <f t="shared" si="0"/>
        <v>1549.968</v>
      </c>
    </row>
    <row r="11" spans="1:6" ht="33.75" customHeight="1">
      <c r="A11" s="4">
        <v>7</v>
      </c>
      <c r="B11" s="11" t="s">
        <v>12</v>
      </c>
      <c r="C11" s="22" t="s">
        <v>18</v>
      </c>
      <c r="D11" s="10">
        <v>1.06</v>
      </c>
      <c r="E11" s="27">
        <v>461.3</v>
      </c>
      <c r="F11" s="10">
        <f t="shared" si="0"/>
        <v>3422.846</v>
      </c>
    </row>
    <row r="12" spans="1:6" ht="39.75" customHeight="1">
      <c r="A12" s="4">
        <v>8</v>
      </c>
      <c r="B12" s="1" t="s">
        <v>8</v>
      </c>
      <c r="C12" s="13" t="s">
        <v>19</v>
      </c>
      <c r="D12" s="10">
        <v>0.21</v>
      </c>
      <c r="E12" s="27">
        <v>461.3</v>
      </c>
      <c r="F12" s="10">
        <f t="shared" si="0"/>
        <v>678.111</v>
      </c>
    </row>
    <row r="13" spans="1:6" ht="31.5" customHeight="1">
      <c r="A13" s="4">
        <v>9</v>
      </c>
      <c r="B13" s="1" t="s">
        <v>14</v>
      </c>
      <c r="C13" s="16" t="s">
        <v>10</v>
      </c>
      <c r="D13" s="4">
        <v>1.92</v>
      </c>
      <c r="E13" s="27">
        <v>461.3</v>
      </c>
      <c r="F13" s="10">
        <f t="shared" si="0"/>
        <v>6199.872</v>
      </c>
    </row>
    <row r="14" spans="1:6" ht="28.5" customHeight="1">
      <c r="A14" s="4"/>
      <c r="B14" s="18" t="s">
        <v>34</v>
      </c>
      <c r="C14" s="2"/>
      <c r="D14" s="5">
        <f>SUM(D5:D13)</f>
        <v>9.399999999999999</v>
      </c>
      <c r="E14" s="27">
        <v>461.3</v>
      </c>
      <c r="F14" s="5">
        <f t="shared" si="0"/>
        <v>30353.539999999994</v>
      </c>
    </row>
    <row r="15" spans="1:6" ht="41.25" customHeight="1">
      <c r="A15" s="4">
        <v>10</v>
      </c>
      <c r="B15" s="18" t="s">
        <v>11</v>
      </c>
      <c r="C15" s="13" t="s">
        <v>22</v>
      </c>
      <c r="D15" s="5">
        <v>6</v>
      </c>
      <c r="E15" s="27">
        <v>461.3</v>
      </c>
      <c r="F15" s="5">
        <f t="shared" si="0"/>
        <v>19374.600000000002</v>
      </c>
    </row>
    <row r="16" spans="1:6" ht="15">
      <c r="A16" s="19"/>
      <c r="B16" s="20"/>
      <c r="C16" s="8"/>
      <c r="D16" s="8"/>
      <c r="E16" s="8"/>
      <c r="F16" s="9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4.28125" style="3" customWidth="1"/>
    <col min="2" max="2" width="75.140625" style="3" customWidth="1"/>
    <col min="3" max="3" width="68.28125" style="3" hidden="1" customWidth="1"/>
    <col min="4" max="4" width="24.28125" style="3" hidden="1" customWidth="1"/>
    <col min="5" max="5" width="22.7109375" style="3" hidden="1" customWidth="1"/>
    <col min="6" max="6" width="21.8515625" style="3" customWidth="1"/>
    <col min="7" max="16384" width="9.140625" style="3" customWidth="1"/>
  </cols>
  <sheetData>
    <row r="1" spans="1:6" ht="18" customHeight="1">
      <c r="A1" s="24" t="s">
        <v>30</v>
      </c>
      <c r="B1" s="24"/>
      <c r="C1" s="24"/>
      <c r="D1" s="24"/>
      <c r="E1" s="24"/>
      <c r="F1" s="24"/>
    </row>
    <row r="2" spans="1:6" ht="18.75" customHeight="1">
      <c r="A2" s="23" t="s">
        <v>26</v>
      </c>
      <c r="B2" s="23"/>
      <c r="C2" s="23"/>
      <c r="D2" s="23"/>
      <c r="E2" s="23"/>
      <c r="F2" s="23"/>
    </row>
    <row r="4" spans="1:6" s="26" customFormat="1" ht="69.75" customHeight="1">
      <c r="A4" s="15" t="s">
        <v>0</v>
      </c>
      <c r="B4" s="25" t="s">
        <v>31</v>
      </c>
      <c r="C4" s="15" t="s">
        <v>6</v>
      </c>
      <c r="D4" s="17" t="s">
        <v>9</v>
      </c>
      <c r="E4" s="17" t="s">
        <v>32</v>
      </c>
      <c r="F4" s="17" t="s">
        <v>33</v>
      </c>
    </row>
    <row r="5" spans="1:6" ht="48" customHeight="1">
      <c r="A5" s="4">
        <v>1</v>
      </c>
      <c r="B5" s="12" t="s">
        <v>4</v>
      </c>
      <c r="C5" s="13" t="s">
        <v>21</v>
      </c>
      <c r="D5" s="10">
        <v>1.99</v>
      </c>
      <c r="E5" s="27">
        <v>459.1</v>
      </c>
      <c r="F5" s="10">
        <f>D5*E5*7</f>
        <v>6395.263</v>
      </c>
    </row>
    <row r="6" spans="1:6" ht="36.75" customHeight="1">
      <c r="A6" s="4">
        <v>2</v>
      </c>
      <c r="B6" s="12" t="s">
        <v>3</v>
      </c>
      <c r="C6" s="14" t="s">
        <v>7</v>
      </c>
      <c r="D6" s="10">
        <v>0.84</v>
      </c>
      <c r="E6" s="27">
        <v>459.1</v>
      </c>
      <c r="F6" s="10">
        <f aca="true" t="shared" si="0" ref="F6:F15">D6*E6*7</f>
        <v>2699.508</v>
      </c>
    </row>
    <row r="7" spans="1:6" ht="49.5" customHeight="1">
      <c r="A7" s="4">
        <v>3</v>
      </c>
      <c r="B7" s="12" t="s">
        <v>15</v>
      </c>
      <c r="C7" s="21" t="s">
        <v>20</v>
      </c>
      <c r="D7" s="10">
        <f>0.82+0.14</f>
        <v>0.96</v>
      </c>
      <c r="E7" s="27">
        <v>459.1</v>
      </c>
      <c r="F7" s="10">
        <f t="shared" si="0"/>
        <v>3085.152</v>
      </c>
    </row>
    <row r="8" spans="1:6" ht="25.5" customHeight="1">
      <c r="A8" s="4">
        <v>4</v>
      </c>
      <c r="B8" s="1" t="s">
        <v>1</v>
      </c>
      <c r="C8" s="14" t="s">
        <v>17</v>
      </c>
      <c r="D8" s="4">
        <v>1.81</v>
      </c>
      <c r="E8" s="27">
        <v>459.1</v>
      </c>
      <c r="F8" s="10">
        <f t="shared" si="0"/>
        <v>5816.7970000000005</v>
      </c>
    </row>
    <row r="9" spans="1:6" ht="25.5" customHeight="1">
      <c r="A9" s="4">
        <v>5</v>
      </c>
      <c r="B9" s="1" t="s">
        <v>2</v>
      </c>
      <c r="C9" s="13" t="s">
        <v>5</v>
      </c>
      <c r="D9" s="4">
        <v>0.13</v>
      </c>
      <c r="E9" s="27">
        <v>459.1</v>
      </c>
      <c r="F9" s="10">
        <f t="shared" si="0"/>
        <v>417.78100000000006</v>
      </c>
    </row>
    <row r="10" spans="1:6" ht="25.5" customHeight="1">
      <c r="A10" s="4">
        <v>6</v>
      </c>
      <c r="B10" s="1" t="s">
        <v>13</v>
      </c>
      <c r="C10" s="13" t="s">
        <v>16</v>
      </c>
      <c r="D10" s="4">
        <v>0.48</v>
      </c>
      <c r="E10" s="27">
        <v>459.1</v>
      </c>
      <c r="F10" s="10">
        <f t="shared" si="0"/>
        <v>1542.576</v>
      </c>
    </row>
    <row r="11" spans="1:6" ht="34.5" customHeight="1">
      <c r="A11" s="4">
        <v>7</v>
      </c>
      <c r="B11" s="11" t="s">
        <v>12</v>
      </c>
      <c r="C11" s="22" t="s">
        <v>18</v>
      </c>
      <c r="D11" s="10">
        <v>1.06</v>
      </c>
      <c r="E11" s="27">
        <v>459.1</v>
      </c>
      <c r="F11" s="10">
        <f t="shared" si="0"/>
        <v>3406.5220000000004</v>
      </c>
    </row>
    <row r="12" spans="1:6" ht="35.25" customHeight="1">
      <c r="A12" s="4">
        <v>8</v>
      </c>
      <c r="B12" s="1" t="s">
        <v>8</v>
      </c>
      <c r="C12" s="13" t="s">
        <v>19</v>
      </c>
      <c r="D12" s="10">
        <v>0.21</v>
      </c>
      <c r="E12" s="27">
        <v>459.1</v>
      </c>
      <c r="F12" s="10">
        <f t="shared" si="0"/>
        <v>674.877</v>
      </c>
    </row>
    <row r="13" spans="1:6" ht="27.75" customHeight="1">
      <c r="A13" s="4">
        <v>9</v>
      </c>
      <c r="B13" s="1" t="s">
        <v>14</v>
      </c>
      <c r="C13" s="16" t="s">
        <v>10</v>
      </c>
      <c r="D13" s="4">
        <v>1.92</v>
      </c>
      <c r="E13" s="27">
        <v>459.1</v>
      </c>
      <c r="F13" s="10">
        <f t="shared" si="0"/>
        <v>6170.304</v>
      </c>
    </row>
    <row r="14" spans="1:6" ht="27.75" customHeight="1">
      <c r="A14" s="4"/>
      <c r="B14" s="18" t="s">
        <v>34</v>
      </c>
      <c r="C14" s="2"/>
      <c r="D14" s="5">
        <f>SUM(D5:D13)</f>
        <v>9.399999999999999</v>
      </c>
      <c r="E14" s="27">
        <v>459.1</v>
      </c>
      <c r="F14" s="5">
        <f t="shared" si="0"/>
        <v>30208.78</v>
      </c>
    </row>
    <row r="15" spans="1:6" ht="45.75" customHeight="1">
      <c r="A15" s="4">
        <v>10</v>
      </c>
      <c r="B15" s="18" t="s">
        <v>11</v>
      </c>
      <c r="C15" s="13" t="s">
        <v>22</v>
      </c>
      <c r="D15" s="5">
        <v>6</v>
      </c>
      <c r="E15" s="27">
        <v>459.1</v>
      </c>
      <c r="F15" s="5">
        <f t="shared" si="0"/>
        <v>19282.200000000004</v>
      </c>
    </row>
    <row r="16" spans="1:6" ht="15">
      <c r="A16" s="19"/>
      <c r="B16" s="20"/>
      <c r="C16" s="8"/>
      <c r="D16" s="8"/>
      <c r="E16" s="8"/>
      <c r="F16" s="9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4.421875" style="3" customWidth="1"/>
    <col min="2" max="2" width="76.00390625" style="3" customWidth="1"/>
    <col min="3" max="3" width="68.140625" style="3" hidden="1" customWidth="1"/>
    <col min="4" max="4" width="23.8515625" style="3" hidden="1" customWidth="1"/>
    <col min="5" max="5" width="22.00390625" style="3" hidden="1" customWidth="1"/>
    <col min="6" max="6" width="22.28125" style="3" customWidth="1"/>
    <col min="7" max="16384" width="9.140625" style="3" customWidth="1"/>
  </cols>
  <sheetData>
    <row r="1" spans="1:6" ht="18.75" customHeight="1">
      <c r="A1" s="24" t="s">
        <v>30</v>
      </c>
      <c r="B1" s="24"/>
      <c r="C1" s="24"/>
      <c r="D1" s="24"/>
      <c r="E1" s="24"/>
      <c r="F1" s="24"/>
    </row>
    <row r="2" spans="1:6" ht="16.5" customHeight="1">
      <c r="A2" s="23" t="s">
        <v>27</v>
      </c>
      <c r="B2" s="23"/>
      <c r="C2" s="23"/>
      <c r="D2" s="23"/>
      <c r="E2" s="23"/>
      <c r="F2" s="23"/>
    </row>
    <row r="3" ht="13.5" customHeight="1"/>
    <row r="4" spans="1:6" s="26" customFormat="1" ht="69.75" customHeight="1">
      <c r="A4" s="15" t="s">
        <v>0</v>
      </c>
      <c r="B4" s="25" t="s">
        <v>31</v>
      </c>
      <c r="C4" s="15" t="s">
        <v>6</v>
      </c>
      <c r="D4" s="17" t="s">
        <v>9</v>
      </c>
      <c r="E4" s="17" t="s">
        <v>32</v>
      </c>
      <c r="F4" s="17" t="s">
        <v>33</v>
      </c>
    </row>
    <row r="5" spans="1:6" ht="48.75" customHeight="1">
      <c r="A5" s="4">
        <v>1</v>
      </c>
      <c r="B5" s="12" t="s">
        <v>4</v>
      </c>
      <c r="C5" s="13" t="s">
        <v>21</v>
      </c>
      <c r="D5" s="10">
        <v>1.99</v>
      </c>
      <c r="E5" s="27">
        <v>464.5</v>
      </c>
      <c r="F5" s="10">
        <f>D5*E5*7</f>
        <v>6470.485000000001</v>
      </c>
    </row>
    <row r="6" spans="1:6" ht="38.25" customHeight="1">
      <c r="A6" s="4">
        <v>2</v>
      </c>
      <c r="B6" s="12" t="s">
        <v>3</v>
      </c>
      <c r="C6" s="14" t="s">
        <v>7</v>
      </c>
      <c r="D6" s="10">
        <v>0.84</v>
      </c>
      <c r="E6" s="27">
        <v>464.5</v>
      </c>
      <c r="F6" s="10">
        <f aca="true" t="shared" si="0" ref="F6:F15">D6*E6*7</f>
        <v>2731.26</v>
      </c>
    </row>
    <row r="7" spans="1:6" ht="51" customHeight="1">
      <c r="A7" s="4">
        <v>3</v>
      </c>
      <c r="B7" s="12" t="s">
        <v>15</v>
      </c>
      <c r="C7" s="21" t="s">
        <v>20</v>
      </c>
      <c r="D7" s="10">
        <f>0.82+0.14</f>
        <v>0.96</v>
      </c>
      <c r="E7" s="27">
        <v>464.5</v>
      </c>
      <c r="F7" s="10">
        <f t="shared" si="0"/>
        <v>3121.4399999999996</v>
      </c>
    </row>
    <row r="8" spans="1:6" ht="27" customHeight="1">
      <c r="A8" s="4">
        <v>4</v>
      </c>
      <c r="B8" s="1" t="s">
        <v>1</v>
      </c>
      <c r="C8" s="14" t="s">
        <v>17</v>
      </c>
      <c r="D8" s="4">
        <v>1.81</v>
      </c>
      <c r="E8" s="27">
        <v>464.5</v>
      </c>
      <c r="F8" s="10">
        <f t="shared" si="0"/>
        <v>5885.215</v>
      </c>
    </row>
    <row r="9" spans="1:6" ht="27" customHeight="1">
      <c r="A9" s="4">
        <v>5</v>
      </c>
      <c r="B9" s="1" t="s">
        <v>2</v>
      </c>
      <c r="C9" s="13" t="s">
        <v>5</v>
      </c>
      <c r="D9" s="4">
        <v>0.13</v>
      </c>
      <c r="E9" s="27">
        <v>464.5</v>
      </c>
      <c r="F9" s="10">
        <f t="shared" si="0"/>
        <v>422.69500000000005</v>
      </c>
    </row>
    <row r="10" spans="1:6" ht="27" customHeight="1">
      <c r="A10" s="4">
        <v>6</v>
      </c>
      <c r="B10" s="1" t="s">
        <v>13</v>
      </c>
      <c r="C10" s="13" t="s">
        <v>16</v>
      </c>
      <c r="D10" s="4">
        <v>0.48</v>
      </c>
      <c r="E10" s="27">
        <v>464.5</v>
      </c>
      <c r="F10" s="10">
        <f t="shared" si="0"/>
        <v>1560.7199999999998</v>
      </c>
    </row>
    <row r="11" spans="1:6" ht="34.5" customHeight="1">
      <c r="A11" s="4">
        <v>7</v>
      </c>
      <c r="B11" s="11" t="s">
        <v>12</v>
      </c>
      <c r="C11" s="22" t="s">
        <v>18</v>
      </c>
      <c r="D11" s="10">
        <v>1.06</v>
      </c>
      <c r="E11" s="27">
        <v>464.5</v>
      </c>
      <c r="F11" s="10">
        <f t="shared" si="0"/>
        <v>3446.59</v>
      </c>
    </row>
    <row r="12" spans="1:6" ht="37.5" customHeight="1">
      <c r="A12" s="4">
        <v>8</v>
      </c>
      <c r="B12" s="1" t="s">
        <v>8</v>
      </c>
      <c r="C12" s="13" t="s">
        <v>19</v>
      </c>
      <c r="D12" s="10">
        <v>0.21</v>
      </c>
      <c r="E12" s="27">
        <v>464.5</v>
      </c>
      <c r="F12" s="10">
        <f t="shared" si="0"/>
        <v>682.815</v>
      </c>
    </row>
    <row r="13" spans="1:6" ht="33" customHeight="1">
      <c r="A13" s="4">
        <v>9</v>
      </c>
      <c r="B13" s="1" t="s">
        <v>14</v>
      </c>
      <c r="C13" s="16" t="s">
        <v>10</v>
      </c>
      <c r="D13" s="4">
        <v>1.92</v>
      </c>
      <c r="E13" s="27">
        <v>464.5</v>
      </c>
      <c r="F13" s="10">
        <f t="shared" si="0"/>
        <v>6242.879999999999</v>
      </c>
    </row>
    <row r="14" spans="1:6" ht="29.25" customHeight="1">
      <c r="A14" s="4"/>
      <c r="B14" s="18" t="s">
        <v>34</v>
      </c>
      <c r="C14" s="2"/>
      <c r="D14" s="5">
        <f>SUM(D5:D13)</f>
        <v>9.399999999999999</v>
      </c>
      <c r="E14" s="27">
        <v>464.5</v>
      </c>
      <c r="F14" s="5">
        <f t="shared" si="0"/>
        <v>30564.099999999995</v>
      </c>
    </row>
    <row r="15" spans="1:6" ht="43.5" customHeight="1">
      <c r="A15" s="4">
        <v>10</v>
      </c>
      <c r="B15" s="18" t="s">
        <v>11</v>
      </c>
      <c r="C15" s="13" t="s">
        <v>22</v>
      </c>
      <c r="D15" s="5">
        <v>3</v>
      </c>
      <c r="E15" s="27">
        <v>464.5</v>
      </c>
      <c r="F15" s="5">
        <f t="shared" si="0"/>
        <v>9754.5</v>
      </c>
    </row>
    <row r="16" spans="1:6" ht="15">
      <c r="A16" s="19"/>
      <c r="B16" s="20"/>
      <c r="C16" s="8"/>
      <c r="D16" s="8"/>
      <c r="E16" s="8"/>
      <c r="F16" s="9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.28125" style="3" customWidth="1"/>
    <col min="2" max="2" width="76.421875" style="3" customWidth="1"/>
    <col min="3" max="3" width="68.7109375" style="3" hidden="1" customWidth="1"/>
    <col min="4" max="4" width="23.00390625" style="3" hidden="1" customWidth="1"/>
    <col min="5" max="5" width="22.140625" style="3" hidden="1" customWidth="1"/>
    <col min="6" max="6" width="23.140625" style="3" customWidth="1"/>
    <col min="7" max="16384" width="9.140625" style="3" customWidth="1"/>
  </cols>
  <sheetData>
    <row r="1" spans="1:6" ht="18.75" customHeight="1">
      <c r="A1" s="24" t="s">
        <v>30</v>
      </c>
      <c r="B1" s="24"/>
      <c r="C1" s="24"/>
      <c r="D1" s="24"/>
      <c r="E1" s="24"/>
      <c r="F1" s="24"/>
    </row>
    <row r="2" spans="1:6" ht="17.25" customHeight="1">
      <c r="A2" s="23" t="s">
        <v>28</v>
      </c>
      <c r="B2" s="23"/>
      <c r="C2" s="23"/>
      <c r="D2" s="23"/>
      <c r="E2" s="23"/>
      <c r="F2" s="23"/>
    </row>
    <row r="3" ht="12.75" customHeight="1"/>
    <row r="4" spans="1:6" s="26" customFormat="1" ht="69.75" customHeight="1">
      <c r="A4" s="15" t="s">
        <v>0</v>
      </c>
      <c r="B4" s="25" t="s">
        <v>31</v>
      </c>
      <c r="C4" s="15" t="s">
        <v>6</v>
      </c>
      <c r="D4" s="17" t="s">
        <v>9</v>
      </c>
      <c r="E4" s="17" t="s">
        <v>32</v>
      </c>
      <c r="F4" s="17" t="s">
        <v>33</v>
      </c>
    </row>
    <row r="5" spans="1:6" ht="47.25" customHeight="1">
      <c r="A5" s="4">
        <v>1</v>
      </c>
      <c r="B5" s="12" t="s">
        <v>4</v>
      </c>
      <c r="C5" s="13" t="s">
        <v>21</v>
      </c>
      <c r="D5" s="10">
        <v>1.99</v>
      </c>
      <c r="E5" s="27">
        <v>462.9</v>
      </c>
      <c r="F5" s="10">
        <f>D5*E5*7</f>
        <v>6448.196999999999</v>
      </c>
    </row>
    <row r="6" spans="1:6" ht="40.5" customHeight="1">
      <c r="A6" s="4">
        <v>2</v>
      </c>
      <c r="B6" s="12" t="s">
        <v>3</v>
      </c>
      <c r="C6" s="14" t="s">
        <v>7</v>
      </c>
      <c r="D6" s="10">
        <v>0.84</v>
      </c>
      <c r="E6" s="27">
        <v>462.9</v>
      </c>
      <c r="F6" s="10">
        <f aca="true" t="shared" si="0" ref="F6:F15">D6*E6*7</f>
        <v>2721.852</v>
      </c>
    </row>
    <row r="7" spans="1:6" ht="53.25" customHeight="1">
      <c r="A7" s="4">
        <v>3</v>
      </c>
      <c r="B7" s="12" t="s">
        <v>15</v>
      </c>
      <c r="C7" s="21" t="s">
        <v>20</v>
      </c>
      <c r="D7" s="10">
        <f>0.82+0.14</f>
        <v>0.96</v>
      </c>
      <c r="E7" s="27">
        <v>462.9</v>
      </c>
      <c r="F7" s="10">
        <f t="shared" si="0"/>
        <v>3110.6879999999996</v>
      </c>
    </row>
    <row r="8" spans="1:6" ht="27.75" customHeight="1">
      <c r="A8" s="4">
        <v>4</v>
      </c>
      <c r="B8" s="1" t="s">
        <v>1</v>
      </c>
      <c r="C8" s="14" t="s">
        <v>17</v>
      </c>
      <c r="D8" s="4">
        <v>1.81</v>
      </c>
      <c r="E8" s="27">
        <v>462.9</v>
      </c>
      <c r="F8" s="10">
        <f t="shared" si="0"/>
        <v>5864.942999999999</v>
      </c>
    </row>
    <row r="9" spans="1:6" ht="27.75" customHeight="1">
      <c r="A9" s="4">
        <v>5</v>
      </c>
      <c r="B9" s="1" t="s">
        <v>2</v>
      </c>
      <c r="C9" s="13" t="s">
        <v>5</v>
      </c>
      <c r="D9" s="4">
        <v>0.13</v>
      </c>
      <c r="E9" s="27">
        <v>462.9</v>
      </c>
      <c r="F9" s="10">
        <f t="shared" si="0"/>
        <v>421.239</v>
      </c>
    </row>
    <row r="10" spans="1:6" ht="27.75" customHeight="1">
      <c r="A10" s="4">
        <v>6</v>
      </c>
      <c r="B10" s="1" t="s">
        <v>13</v>
      </c>
      <c r="C10" s="13" t="s">
        <v>16</v>
      </c>
      <c r="D10" s="4">
        <v>0.48</v>
      </c>
      <c r="E10" s="27">
        <v>462.9</v>
      </c>
      <c r="F10" s="10">
        <f t="shared" si="0"/>
        <v>1555.3439999999998</v>
      </c>
    </row>
    <row r="11" spans="1:6" ht="35.25" customHeight="1">
      <c r="A11" s="4">
        <v>7</v>
      </c>
      <c r="B11" s="11" t="s">
        <v>12</v>
      </c>
      <c r="C11" s="22" t="s">
        <v>18</v>
      </c>
      <c r="D11" s="10">
        <v>1.06</v>
      </c>
      <c r="E11" s="27">
        <v>462.9</v>
      </c>
      <c r="F11" s="10">
        <f t="shared" si="0"/>
        <v>3434.718</v>
      </c>
    </row>
    <row r="12" spans="1:6" ht="38.25" customHeight="1">
      <c r="A12" s="4">
        <v>8</v>
      </c>
      <c r="B12" s="1" t="s">
        <v>8</v>
      </c>
      <c r="C12" s="13" t="s">
        <v>19</v>
      </c>
      <c r="D12" s="10">
        <v>0.21</v>
      </c>
      <c r="E12" s="27">
        <v>462.9</v>
      </c>
      <c r="F12" s="10">
        <f t="shared" si="0"/>
        <v>680.463</v>
      </c>
    </row>
    <row r="13" spans="1:6" ht="35.25" customHeight="1">
      <c r="A13" s="4">
        <v>9</v>
      </c>
      <c r="B13" s="1" t="s">
        <v>14</v>
      </c>
      <c r="C13" s="16" t="s">
        <v>10</v>
      </c>
      <c r="D13" s="4">
        <v>1.92</v>
      </c>
      <c r="E13" s="27">
        <v>462.9</v>
      </c>
      <c r="F13" s="10">
        <f t="shared" si="0"/>
        <v>6221.375999999999</v>
      </c>
    </row>
    <row r="14" spans="1:6" ht="35.25" customHeight="1">
      <c r="A14" s="4"/>
      <c r="B14" s="18" t="s">
        <v>34</v>
      </c>
      <c r="C14" s="2"/>
      <c r="D14" s="5">
        <f>SUM(D5:D13)</f>
        <v>9.399999999999999</v>
      </c>
      <c r="E14" s="27">
        <v>462.9</v>
      </c>
      <c r="F14" s="5">
        <f t="shared" si="0"/>
        <v>30458.819999999996</v>
      </c>
    </row>
    <row r="15" spans="1:6" ht="41.25" customHeight="1">
      <c r="A15" s="4">
        <v>10</v>
      </c>
      <c r="B15" s="18" t="s">
        <v>11</v>
      </c>
      <c r="C15" s="13" t="s">
        <v>22</v>
      </c>
      <c r="D15" s="5">
        <v>5</v>
      </c>
      <c r="E15" s="27">
        <v>462.9</v>
      </c>
      <c r="F15" s="5">
        <f t="shared" si="0"/>
        <v>16201.5</v>
      </c>
    </row>
    <row r="16" spans="1:6" ht="15">
      <c r="A16" s="7"/>
      <c r="B16" s="8"/>
      <c r="C16" s="8"/>
      <c r="D16" s="8"/>
      <c r="E16" s="8"/>
      <c r="F16" s="9"/>
    </row>
    <row r="17" ht="15">
      <c r="F17" s="6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3" customWidth="1"/>
    <col min="2" max="2" width="77.00390625" style="3" customWidth="1"/>
    <col min="3" max="3" width="67.7109375" style="3" hidden="1" customWidth="1"/>
    <col min="4" max="4" width="22.140625" style="3" hidden="1" customWidth="1"/>
    <col min="5" max="5" width="20.8515625" style="3" hidden="1" customWidth="1"/>
    <col min="6" max="6" width="22.7109375" style="3" customWidth="1"/>
    <col min="7" max="16384" width="9.140625" style="3" customWidth="1"/>
  </cols>
  <sheetData>
    <row r="1" spans="1:6" ht="17.25" customHeight="1">
      <c r="A1" s="24" t="s">
        <v>30</v>
      </c>
      <c r="B1" s="24"/>
      <c r="C1" s="24"/>
      <c r="D1" s="24"/>
      <c r="E1" s="24"/>
      <c r="F1" s="24"/>
    </row>
    <row r="2" spans="1:6" ht="17.25" customHeight="1">
      <c r="A2" s="23" t="s">
        <v>29</v>
      </c>
      <c r="B2" s="23"/>
      <c r="C2" s="23"/>
      <c r="D2" s="23"/>
      <c r="E2" s="23"/>
      <c r="F2" s="23"/>
    </row>
    <row r="3" ht="16.5" customHeight="1"/>
    <row r="4" spans="1:6" s="26" customFormat="1" ht="69.75" customHeight="1">
      <c r="A4" s="15" t="s">
        <v>0</v>
      </c>
      <c r="B4" s="25" t="s">
        <v>31</v>
      </c>
      <c r="C4" s="15" t="s">
        <v>6</v>
      </c>
      <c r="D4" s="17" t="s">
        <v>9</v>
      </c>
      <c r="E4" s="17" t="s">
        <v>32</v>
      </c>
      <c r="F4" s="17" t="s">
        <v>33</v>
      </c>
    </row>
    <row r="5" spans="1:6" ht="52.5" customHeight="1">
      <c r="A5" s="4">
        <v>1</v>
      </c>
      <c r="B5" s="12" t="s">
        <v>4</v>
      </c>
      <c r="C5" s="13" t="s">
        <v>21</v>
      </c>
      <c r="D5" s="10">
        <v>1.99</v>
      </c>
      <c r="E5" s="27">
        <v>465.3</v>
      </c>
      <c r="F5" s="10">
        <f>D5*E5*7</f>
        <v>6481.629</v>
      </c>
    </row>
    <row r="6" spans="1:6" ht="36" customHeight="1">
      <c r="A6" s="4">
        <v>2</v>
      </c>
      <c r="B6" s="12" t="s">
        <v>3</v>
      </c>
      <c r="C6" s="14" t="s">
        <v>7</v>
      </c>
      <c r="D6" s="10">
        <v>0.84</v>
      </c>
      <c r="E6" s="27">
        <v>465.3</v>
      </c>
      <c r="F6" s="10">
        <f aca="true" t="shared" si="0" ref="F6:F15">D6*E6*7</f>
        <v>2735.964</v>
      </c>
    </row>
    <row r="7" spans="1:6" ht="51" customHeight="1">
      <c r="A7" s="4">
        <v>3</v>
      </c>
      <c r="B7" s="12" t="s">
        <v>15</v>
      </c>
      <c r="C7" s="21" t="s">
        <v>20</v>
      </c>
      <c r="D7" s="10">
        <f>0.82+0.14</f>
        <v>0.96</v>
      </c>
      <c r="E7" s="27">
        <v>465.3</v>
      </c>
      <c r="F7" s="10">
        <f t="shared" si="0"/>
        <v>3126.816</v>
      </c>
    </row>
    <row r="8" spans="1:6" ht="30" customHeight="1">
      <c r="A8" s="4">
        <v>4</v>
      </c>
      <c r="B8" s="1" t="s">
        <v>1</v>
      </c>
      <c r="C8" s="14" t="s">
        <v>17</v>
      </c>
      <c r="D8" s="4">
        <v>1.81</v>
      </c>
      <c r="E8" s="27">
        <v>465.3</v>
      </c>
      <c r="F8" s="10">
        <f t="shared" si="0"/>
        <v>5895.351000000001</v>
      </c>
    </row>
    <row r="9" spans="1:6" ht="30" customHeight="1">
      <c r="A9" s="4">
        <v>5</v>
      </c>
      <c r="B9" s="1" t="s">
        <v>2</v>
      </c>
      <c r="C9" s="13" t="s">
        <v>5</v>
      </c>
      <c r="D9" s="4">
        <v>0.13</v>
      </c>
      <c r="E9" s="27">
        <v>465.3</v>
      </c>
      <c r="F9" s="10">
        <f t="shared" si="0"/>
        <v>423.423</v>
      </c>
    </row>
    <row r="10" spans="1:6" ht="30" customHeight="1">
      <c r="A10" s="4">
        <v>6</v>
      </c>
      <c r="B10" s="1" t="s">
        <v>13</v>
      </c>
      <c r="C10" s="13" t="s">
        <v>16</v>
      </c>
      <c r="D10" s="4">
        <v>0.48</v>
      </c>
      <c r="E10" s="27">
        <v>465.3</v>
      </c>
      <c r="F10" s="10">
        <f t="shared" si="0"/>
        <v>1563.408</v>
      </c>
    </row>
    <row r="11" spans="1:6" ht="39" customHeight="1">
      <c r="A11" s="4">
        <v>7</v>
      </c>
      <c r="B11" s="11" t="s">
        <v>12</v>
      </c>
      <c r="C11" s="22" t="s">
        <v>18</v>
      </c>
      <c r="D11" s="10">
        <v>1.06</v>
      </c>
      <c r="E11" s="27">
        <v>465.3</v>
      </c>
      <c r="F11" s="10">
        <f t="shared" si="0"/>
        <v>3452.5260000000003</v>
      </c>
    </row>
    <row r="12" spans="1:6" ht="39.75" customHeight="1">
      <c r="A12" s="4">
        <v>8</v>
      </c>
      <c r="B12" s="1" t="s">
        <v>8</v>
      </c>
      <c r="C12" s="13" t="s">
        <v>19</v>
      </c>
      <c r="D12" s="10">
        <v>0.21</v>
      </c>
      <c r="E12" s="27">
        <v>465.3</v>
      </c>
      <c r="F12" s="10">
        <f t="shared" si="0"/>
        <v>683.991</v>
      </c>
    </row>
    <row r="13" spans="1:6" ht="31.5" customHeight="1">
      <c r="A13" s="4">
        <v>9</v>
      </c>
      <c r="B13" s="1" t="s">
        <v>14</v>
      </c>
      <c r="C13" s="16" t="s">
        <v>10</v>
      </c>
      <c r="D13" s="4">
        <v>1.92</v>
      </c>
      <c r="E13" s="27">
        <v>465.3</v>
      </c>
      <c r="F13" s="10">
        <f t="shared" si="0"/>
        <v>6253.632</v>
      </c>
    </row>
    <row r="14" spans="1:6" ht="33" customHeight="1">
      <c r="A14" s="4"/>
      <c r="B14" s="18" t="s">
        <v>34</v>
      </c>
      <c r="C14" s="2"/>
      <c r="D14" s="5">
        <f>SUM(D5:D13)</f>
        <v>9.399999999999999</v>
      </c>
      <c r="E14" s="27">
        <v>465.3</v>
      </c>
      <c r="F14" s="5">
        <f t="shared" si="0"/>
        <v>30616.739999999998</v>
      </c>
    </row>
    <row r="15" spans="1:6" ht="41.25" customHeight="1">
      <c r="A15" s="4">
        <v>10</v>
      </c>
      <c r="B15" s="18" t="s">
        <v>11</v>
      </c>
      <c r="C15" s="13" t="s">
        <v>22</v>
      </c>
      <c r="D15" s="5">
        <v>7</v>
      </c>
      <c r="E15" s="27">
        <v>465.3</v>
      </c>
      <c r="F15" s="5">
        <f t="shared" si="0"/>
        <v>22799.7</v>
      </c>
    </row>
    <row r="16" spans="1:6" ht="15">
      <c r="A16" s="7"/>
      <c r="B16" s="8"/>
      <c r="C16" s="8"/>
      <c r="D16" s="8"/>
      <c r="E16" s="8"/>
      <c r="F16" s="9"/>
    </row>
    <row r="17" ht="15">
      <c r="F17" s="6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2015-06-17T13:48:01Z</cp:lastPrinted>
  <dcterms:created xsi:type="dcterms:W3CDTF">1996-10-08T23:32:33Z</dcterms:created>
  <dcterms:modified xsi:type="dcterms:W3CDTF">2015-06-17T13:53:36Z</dcterms:modified>
  <cp:category/>
  <cp:version/>
  <cp:contentType/>
  <cp:contentStatus/>
</cp:coreProperties>
</file>