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687" activeTab="0"/>
  </bookViews>
  <sheets>
    <sheet name="Дружбы 5" sheetId="1" r:id="rId1"/>
    <sheet name="Дружбы 6" sheetId="2" r:id="rId2"/>
    <sheet name="Дружбы 7" sheetId="3" r:id="rId3"/>
    <sheet name="Дружбы 8" sheetId="4" r:id="rId4"/>
    <sheet name="Дружбы 9" sheetId="5" r:id="rId5"/>
    <sheet name="Дружбы 10" sheetId="6" r:id="rId6"/>
  </sheets>
  <definedNames>
    <definedName name="_xlnm.Print_Area" localSheetId="5">'Дружбы 10'!$A$1:$F$18</definedName>
    <definedName name="_xlnm.Print_Area" localSheetId="0">'Дружбы 5'!$A$1:$F$14</definedName>
    <definedName name="_xlnm.Print_Area" localSheetId="1">'Дружбы 6'!$A$1:$F$18</definedName>
    <definedName name="_xlnm.Print_Area" localSheetId="2">'Дружбы 7'!$A$1:$F$18</definedName>
    <definedName name="_xlnm.Print_Area" localSheetId="3">'Дружбы 8'!$A$1:$F$18</definedName>
    <definedName name="_xlnm.Print_Area" localSheetId="4">'Дружбы 9'!$A$1:$F$18</definedName>
  </definedNames>
  <calcPr fullCalcOnLoad="1"/>
</workbook>
</file>

<file path=xl/sharedStrings.xml><?xml version="1.0" encoding="utf-8"?>
<sst xmlns="http://schemas.openxmlformats.org/spreadsheetml/2006/main" count="202" uniqueCount="49">
  <si>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</si>
  <si>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</si>
  <si>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</si>
  <si>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</si>
  <si>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</si>
  <si>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</si>
  <si>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Примерный перечень и периодичность работ и услуг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</si>
  <si>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</si>
  <si>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>Вывоз жидких бытовых отходов по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по графику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</si>
  <si>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</si>
  <si>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</si>
  <si>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</si>
  <si>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</si>
  <si>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</si>
  <si>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Текущий ремонт общего имущества МКД и прочие работы, выполняемые по заявкам собственников помещений:</t>
  </si>
  <si>
    <t>Сбор и вывоз твердых бытовых отходов  (без мусоропроводов и контейнеров (ящиков под ТБО))</t>
  </si>
  <si>
    <t xml:space="preserve">Услуги по управлению многоквартирным домом 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</si>
  <si>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</si>
  <si>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r>
      <t xml:space="preserve">а)подметание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; б)уборка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в)скашивание травы с газонов - </t>
    </r>
    <r>
      <rPr>
        <b/>
        <u val="single"/>
        <sz val="8"/>
        <rFont val="Times New Roman"/>
        <family val="1"/>
      </rPr>
      <t>3 раза в год</t>
    </r>
    <r>
      <rPr>
        <sz val="8"/>
        <rFont val="Times New Roman"/>
        <family val="1"/>
      </rPr>
      <t xml:space="preserve">; г)сдвижка снега и подметание территории в дни без снегопада - </t>
    </r>
    <r>
      <rPr>
        <b/>
        <u val="single"/>
        <sz val="8"/>
        <rFont val="Times New Roman"/>
        <family val="1"/>
      </rPr>
      <t>1 раз в 3 суток</t>
    </r>
    <r>
      <rPr>
        <sz val="8"/>
        <rFont val="Times New Roman"/>
        <family val="1"/>
      </rPr>
      <t xml:space="preserve">; д)сдвижка снега и подметание территории при снегопаде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; е)очистка вручную участков территории от снега и наледи, образовавшихся в процессе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ж)посыпка территории песко-соляной смесью - </t>
    </r>
    <r>
      <rPr>
        <b/>
        <u val="single"/>
        <sz val="8"/>
        <rFont val="Times New Roman"/>
        <family val="1"/>
      </rPr>
      <t>1 раз в сутки  во время гололеда</t>
    </r>
  </si>
  <si>
    <t xml:space="preserve">Утилизация ТБО </t>
  </si>
  <si>
    <r>
      <t xml:space="preserve">Утилизация ТБО специализированной организацией (полигон ТБО) - </t>
    </r>
    <r>
      <rPr>
        <b/>
        <u val="single"/>
        <sz val="8"/>
        <rFont val="Times New Roman"/>
        <family val="1"/>
      </rPr>
      <t>по мере вывоза ТБО</t>
    </r>
  </si>
  <si>
    <r>
      <t>Сбор и вывоз вывоз ТБО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мусора, веток, смета с придомовой территории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ТБО определяется из расчета 1,15 куб.м. на 1 человека в год)</t>
    </r>
  </si>
  <si>
    <t>Уборка в местах общего пользования многоквартирного дома</t>
  </si>
  <si>
    <r>
      <t xml:space="preserve">а)сухая и влажная уборка тамбуров, коридоров, лестничных площадок и маршей - </t>
    </r>
    <r>
      <rPr>
        <b/>
        <u val="single"/>
        <sz val="8"/>
        <rFont val="Times New Roman"/>
        <family val="1"/>
      </rPr>
      <t xml:space="preserve">1 раз в неделю; </t>
    </r>
    <r>
      <rPr>
        <sz val="8"/>
        <rFont val="Times New Roman"/>
        <family val="1"/>
      </rPr>
      <t xml:space="preserve">б) влажная протирка подоконников, оконных решеток, перил лестниц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в)влажная протирка почтовых ящиков, дверных коробок в МОП, полотен дверей в МОП, доводчиков, дверных ручек в МОП - </t>
    </r>
    <r>
      <rPr>
        <b/>
        <u val="single"/>
        <sz val="8"/>
        <rFont val="Times New Roman"/>
        <family val="1"/>
      </rPr>
      <t>1 раз в месяц;</t>
    </r>
    <r>
      <rPr>
        <sz val="8"/>
        <rFont val="Times New Roman"/>
        <family val="1"/>
      </rPr>
      <t xml:space="preserve"> в)мытье окон, стен  в МОП -</t>
    </r>
    <r>
      <rPr>
        <b/>
        <u val="single"/>
        <sz val="8"/>
        <rFont val="Times New Roman"/>
        <family val="1"/>
      </rPr>
      <t xml:space="preserve"> 1 раз в год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</si>
  <si>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</si>
  <si>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дератизация, дезинсекция в МОП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 xml:space="preserve">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 xml:space="preserve">1 раз в год, по мере необходимости; </t>
    </r>
    <r>
      <rPr>
        <sz val="8"/>
        <rFont val="Times New Roman"/>
        <family val="1"/>
      </rPr>
      <t xml:space="preserve">  уборка 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</si>
  <si>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Проведение технических осмотров  электротехнических сетей, устройств, электрооборудования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,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.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</si>
  <si>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Техническое обслуживание и содержание системы электроснабжения без общедомового прибора учета потребления электроэнергии в местах общего пользования многоквартирных домов</t>
  </si>
  <si>
    <t>в многоквартирном доме № 5 по ул. Дружбы на 2015 год.</t>
  </si>
  <si>
    <t>в многоквартирном доме № 6 по ул. Дружбы на 2015 год.</t>
  </si>
  <si>
    <t>в многоквартирном доме № 7 по ул. Дружбы на 2015 год.</t>
  </si>
  <si>
    <t>в многоквартирном доме № 8 по ул. Дружбы на 2015 год.</t>
  </si>
  <si>
    <t>в многоквартирном доме № 9 по ул. Дружбы на 2015 год.</t>
  </si>
  <si>
    <t>в многоквартирном доме № 10 по ул. Дружбы на 2015 год.</t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</si>
  <si>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Прочистка труб внутридомовой системы канализации-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Регулировка, наладка и испытание систем отопления-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 </t>
    </r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</si>
  <si>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Регулировка, наладка и испытание систем отопления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отсутствия горячей воды и отсутствия давления холодной воды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</t>
    </r>
    <r>
      <rPr>
        <sz val="8"/>
        <rFont val="Times New Roman"/>
        <family val="1"/>
      </rPr>
      <t xml:space="preserve">.  </t>
    </r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</si>
  <si>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Регулировка, наладка и испытание систем отопления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отсутствия горячей воды и отсутствия давления холодной воды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</t>
    </r>
    <r>
      <rPr>
        <sz val="8"/>
        <rFont val="Times New Roman"/>
        <family val="1"/>
      </rPr>
      <t xml:space="preserve">.  </t>
    </r>
  </si>
  <si>
    <t xml:space="preserve">Техническое и аварийное обслуживание внутридомовых газовых сетей </t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</si>
  <si>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</si>
  <si>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 xml:space="preserve">2 раза в год, по мере необходимости; </t>
    </r>
    <r>
      <rPr>
        <sz val="8"/>
        <rFont val="Times New Roman"/>
        <family val="1"/>
      </rPr>
      <t xml:space="preserve">  уборка 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уборка  снега и сосулек с крыши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</si>
  <si>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 xml:space="preserve">2 раза в год, по мере необходимости; </t>
    </r>
    <r>
      <rPr>
        <sz val="8"/>
        <rFont val="Times New Roman"/>
        <family val="1"/>
      </rPr>
      <t xml:space="preserve">  уборка 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</si>
  <si>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Прочистка труб внутридомовой системы канализации-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Регулировка, наладка и испытание систем отопления-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 </t>
    </r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</si>
  <si>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Регулировка, наладка и испытание систем отопления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отсутствия горячей воды и отсутствия давления холодной воды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</t>
    </r>
    <r>
      <rPr>
        <sz val="8"/>
        <rFont val="Times New Roman"/>
        <family val="1"/>
      </rPr>
      <t xml:space="preserve">.  </t>
    </r>
  </si>
  <si>
    <t>Вывоз жидких бытовых отходов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</si>
  <si>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</si>
  <si>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</si>
  <si>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</si>
  <si>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 xml:space="preserve">Перечень работ и услуг на содержание и текущий ремонт общего имущества </t>
  </si>
  <si>
    <t>Итого по содержанию общего имущества МКД: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</si>
</sst>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2781300</xdr:colOff>
      <xdr:row>41</xdr:row>
      <xdr:rowOff>57150</xdr:rowOff>
    </xdr:from>
    <xdr:to>
      <xdr:col>2</xdr:col>
      <xdr:colOff>514350</xdr:colOff>
      <xdr:row>46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14675" y="11487150"/>
          <a:ext cx="24098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4.57421875" style="20" customWidth="1"/>
    <col min="2" max="2" width="78.7109375" style="20" customWidth="1"/>
    <col min="3" max="3" width="68.421875" style="20" hidden="1" customWidth="1"/>
    <col min="4" max="4" width="22.28125" style="20" hidden="1" customWidth="1"/>
    <col min="5" max="5" width="22.28125" style="19" hidden="1" customWidth="1"/>
    <col min="6" max="6" width="21.57421875" style="20" customWidth="1"/>
    <col min="7" max="16384" width="9.140625" style="20" customWidth="1"/>
  </cols>
  <sheetData>
    <row r="1" spans="1:6" ht="18.75" customHeight="1">
      <c r="A1" s="23" t="s">
        <v>47</v>
      </c>
      <c r="B1" s="23"/>
      <c r="C1" s="23"/>
      <c r="D1" s="23"/>
      <c r="E1" s="23"/>
      <c r="F1" s="23"/>
    </row>
    <row r="2" spans="1:6" ht="17.25" customHeight="1">
      <c r="A2" s="23" t="s">
        <v>28</v>
      </c>
      <c r="B2" s="23"/>
      <c r="C2" s="23"/>
      <c r="D2" s="23"/>
      <c r="E2" s="23"/>
      <c r="F2" s="23"/>
    </row>
    <row r="3" ht="21.75" customHeight="1"/>
    <row r="4" spans="1:6" s="25" customFormat="1" ht="48" customHeight="1">
      <c r="A4" s="5" t="s">
        <v>0</v>
      </c>
      <c r="B4" s="6" t="s">
        <v>44</v>
      </c>
      <c r="C4" s="5" t="s">
        <v>6</v>
      </c>
      <c r="D4" s="14" t="s">
        <v>12</v>
      </c>
      <c r="E4" s="14" t="s">
        <v>45</v>
      </c>
      <c r="F4" s="14" t="s">
        <v>46</v>
      </c>
    </row>
    <row r="5" spans="1:6" ht="56.25" customHeight="1">
      <c r="A5" s="7">
        <v>1</v>
      </c>
      <c r="B5" s="3" t="s">
        <v>4</v>
      </c>
      <c r="C5" s="11" t="s">
        <v>41</v>
      </c>
      <c r="D5" s="9">
        <v>1.99</v>
      </c>
      <c r="E5" s="26">
        <v>220.3</v>
      </c>
      <c r="F5" s="9">
        <f>D5*E5*6</f>
        <v>2630.3820000000005</v>
      </c>
    </row>
    <row r="6" spans="1:6" ht="40.5" customHeight="1">
      <c r="A6" s="7">
        <v>2</v>
      </c>
      <c r="B6" s="3" t="s">
        <v>3</v>
      </c>
      <c r="C6" s="12" t="s">
        <v>10</v>
      </c>
      <c r="D6" s="9">
        <v>0.84</v>
      </c>
      <c r="E6" s="26">
        <v>220.3</v>
      </c>
      <c r="F6" s="9">
        <f aca="true" t="shared" si="0" ref="F6:F12">D6*E6*6</f>
        <v>1110.312</v>
      </c>
    </row>
    <row r="7" spans="1:6" ht="52.5" customHeight="1">
      <c r="A7" s="7">
        <v>3</v>
      </c>
      <c r="B7" s="3" t="s">
        <v>27</v>
      </c>
      <c r="C7" s="17" t="s">
        <v>26</v>
      </c>
      <c r="D7" s="10">
        <v>0.82</v>
      </c>
      <c r="E7" s="26">
        <v>220.3</v>
      </c>
      <c r="F7" s="9">
        <f t="shared" si="0"/>
        <v>1083.876</v>
      </c>
    </row>
    <row r="8" spans="1:6" ht="29.25" customHeight="1">
      <c r="A8" s="7">
        <v>4</v>
      </c>
      <c r="B8" s="3" t="s">
        <v>1</v>
      </c>
      <c r="C8" s="21" t="s">
        <v>18</v>
      </c>
      <c r="D8" s="18">
        <v>1.81</v>
      </c>
      <c r="E8" s="26">
        <v>220.3</v>
      </c>
      <c r="F8" s="9">
        <f t="shared" si="0"/>
        <v>2392.4580000000005</v>
      </c>
    </row>
    <row r="9" spans="1:6" ht="30.75" customHeight="1">
      <c r="A9" s="7">
        <v>5</v>
      </c>
      <c r="B9" s="3" t="s">
        <v>19</v>
      </c>
      <c r="C9" s="11" t="s">
        <v>20</v>
      </c>
      <c r="D9" s="18">
        <v>0.48</v>
      </c>
      <c r="E9" s="26">
        <v>220.3</v>
      </c>
      <c r="F9" s="9">
        <f t="shared" si="0"/>
        <v>634.4639999999999</v>
      </c>
    </row>
    <row r="10" spans="1:6" ht="39.75" customHeight="1">
      <c r="A10" s="7">
        <v>6</v>
      </c>
      <c r="B10" s="1" t="s">
        <v>15</v>
      </c>
      <c r="C10" s="16" t="s">
        <v>21</v>
      </c>
      <c r="D10" s="10">
        <v>1.06</v>
      </c>
      <c r="E10" s="26">
        <v>220.3</v>
      </c>
      <c r="F10" s="9">
        <f t="shared" si="0"/>
        <v>1401.1080000000002</v>
      </c>
    </row>
    <row r="11" spans="1:6" ht="27.75" customHeight="1">
      <c r="A11" s="7">
        <v>7</v>
      </c>
      <c r="B11" s="3" t="s">
        <v>43</v>
      </c>
      <c r="C11" s="11" t="s">
        <v>8</v>
      </c>
      <c r="D11" s="24">
        <f>7.88+5.05</f>
        <v>12.93</v>
      </c>
      <c r="E11" s="26">
        <v>220.3</v>
      </c>
      <c r="F11" s="27">
        <f t="shared" si="0"/>
        <v>17090.874000000003</v>
      </c>
    </row>
    <row r="12" spans="1:6" ht="29.25" customHeight="1">
      <c r="A12" s="7">
        <v>8</v>
      </c>
      <c r="B12" s="1" t="s">
        <v>16</v>
      </c>
      <c r="C12" s="13" t="s">
        <v>13</v>
      </c>
      <c r="D12" s="7">
        <v>1.92</v>
      </c>
      <c r="E12" s="26">
        <v>220.3</v>
      </c>
      <c r="F12" s="9">
        <f t="shared" si="0"/>
        <v>2537.8559999999998</v>
      </c>
    </row>
    <row r="13" spans="1:6" ht="26.25" customHeight="1">
      <c r="A13" s="7"/>
      <c r="B13" s="2" t="s">
        <v>48</v>
      </c>
      <c r="C13" s="2"/>
      <c r="D13" s="8">
        <f>SUM(D5:D12)</f>
        <v>21.85</v>
      </c>
      <c r="E13" s="5"/>
      <c r="F13" s="8">
        <f>SUM(F5:F12)</f>
        <v>28881.330000000005</v>
      </c>
    </row>
    <row r="14" spans="1:6" ht="43.5" customHeight="1">
      <c r="A14" s="7">
        <v>9</v>
      </c>
      <c r="B14" s="15" t="s">
        <v>14</v>
      </c>
      <c r="C14" s="11" t="s">
        <v>40</v>
      </c>
      <c r="D14" s="8">
        <v>4</v>
      </c>
      <c r="E14" s="26">
        <v>220.3</v>
      </c>
      <c r="F14" s="8">
        <f>D14*E14*6</f>
        <v>5287.200000000001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5.00390625" style="4" customWidth="1"/>
    <col min="2" max="2" width="77.8515625" style="4" customWidth="1"/>
    <col min="3" max="3" width="68.140625" style="4" hidden="1" customWidth="1"/>
    <col min="4" max="5" width="21.57421875" style="4" hidden="1" customWidth="1"/>
    <col min="6" max="6" width="21.8515625" style="4" customWidth="1"/>
    <col min="7" max="16384" width="9.140625" style="4" customWidth="1"/>
  </cols>
  <sheetData>
    <row r="1" spans="1:6" ht="18" customHeight="1">
      <c r="A1" s="22" t="s">
        <v>47</v>
      </c>
      <c r="B1" s="22"/>
      <c r="C1" s="22"/>
      <c r="D1" s="22"/>
      <c r="E1" s="22"/>
      <c r="F1" s="22"/>
    </row>
    <row r="2" spans="1:6" ht="16.5" customHeight="1">
      <c r="A2" s="22" t="s">
        <v>29</v>
      </c>
      <c r="B2" s="22"/>
      <c r="C2" s="22"/>
      <c r="D2" s="22"/>
      <c r="E2" s="22"/>
      <c r="F2" s="22"/>
    </row>
    <row r="3" ht="25.5" customHeight="1"/>
    <row r="4" spans="1:6" s="25" customFormat="1" ht="51" customHeight="1">
      <c r="A4" s="5" t="s">
        <v>0</v>
      </c>
      <c r="B4" s="6" t="s">
        <v>44</v>
      </c>
      <c r="C4" s="5" t="s">
        <v>6</v>
      </c>
      <c r="D4" s="14" t="s">
        <v>12</v>
      </c>
      <c r="E4" s="14" t="s">
        <v>45</v>
      </c>
      <c r="F4" s="14" t="s">
        <v>46</v>
      </c>
    </row>
    <row r="5" spans="1:6" ht="49.5" customHeight="1">
      <c r="A5" s="7">
        <v>1</v>
      </c>
      <c r="B5" s="3" t="s">
        <v>5</v>
      </c>
      <c r="C5" s="11" t="s">
        <v>42</v>
      </c>
      <c r="D5" s="9">
        <v>2.45</v>
      </c>
      <c r="E5" s="26">
        <v>432</v>
      </c>
      <c r="F5" s="9">
        <f>D5*E5*6</f>
        <v>6350.400000000001</v>
      </c>
    </row>
    <row r="6" spans="1:6" ht="36.75" customHeight="1">
      <c r="A6" s="7">
        <v>2</v>
      </c>
      <c r="B6" s="3" t="s">
        <v>3</v>
      </c>
      <c r="C6" s="12" t="s">
        <v>9</v>
      </c>
      <c r="D6" s="9">
        <v>0.84</v>
      </c>
      <c r="E6" s="26">
        <v>432</v>
      </c>
      <c r="F6" s="9">
        <f aca="true" t="shared" si="0" ref="F6:F16">D6*E6*6</f>
        <v>2177.2799999999997</v>
      </c>
    </row>
    <row r="7" spans="1:6" ht="50.25" customHeight="1">
      <c r="A7" s="7">
        <v>3</v>
      </c>
      <c r="B7" s="3" t="s">
        <v>17</v>
      </c>
      <c r="C7" s="17" t="s">
        <v>26</v>
      </c>
      <c r="D7" s="10">
        <f>0.82+0.14</f>
        <v>0.96</v>
      </c>
      <c r="E7" s="26">
        <v>432</v>
      </c>
      <c r="F7" s="9">
        <f t="shared" si="0"/>
        <v>2488.3199999999997</v>
      </c>
    </row>
    <row r="8" spans="1:6" ht="30" customHeight="1">
      <c r="A8" s="7">
        <v>4</v>
      </c>
      <c r="B8" s="1" t="s">
        <v>1</v>
      </c>
      <c r="C8" s="12" t="s">
        <v>18</v>
      </c>
      <c r="D8" s="18">
        <v>1.81</v>
      </c>
      <c r="E8" s="26">
        <v>432</v>
      </c>
      <c r="F8" s="9">
        <f t="shared" si="0"/>
        <v>4691.52</v>
      </c>
    </row>
    <row r="9" spans="1:6" ht="33.75" customHeight="1">
      <c r="A9" s="7">
        <v>5</v>
      </c>
      <c r="B9" s="1" t="s">
        <v>2</v>
      </c>
      <c r="C9" s="11" t="s">
        <v>7</v>
      </c>
      <c r="D9" s="9">
        <v>0</v>
      </c>
      <c r="E9" s="26">
        <v>432</v>
      </c>
      <c r="F9" s="9">
        <f t="shared" si="0"/>
        <v>0</v>
      </c>
    </row>
    <row r="10" spans="1:6" ht="27.75" customHeight="1">
      <c r="A10" s="7">
        <v>6</v>
      </c>
      <c r="B10" s="3" t="s">
        <v>19</v>
      </c>
      <c r="C10" s="11" t="s">
        <v>20</v>
      </c>
      <c r="D10" s="18">
        <v>0.48</v>
      </c>
      <c r="E10" s="26">
        <v>432</v>
      </c>
      <c r="F10" s="9">
        <f t="shared" si="0"/>
        <v>1244.1599999999999</v>
      </c>
    </row>
    <row r="11" spans="1:6" ht="38.25" customHeight="1">
      <c r="A11" s="7">
        <v>7</v>
      </c>
      <c r="B11" s="1" t="s">
        <v>15</v>
      </c>
      <c r="C11" s="16" t="s">
        <v>21</v>
      </c>
      <c r="D11" s="10">
        <v>1.06</v>
      </c>
      <c r="E11" s="26">
        <v>432</v>
      </c>
      <c r="F11" s="9">
        <f t="shared" si="0"/>
        <v>2747.52</v>
      </c>
    </row>
    <row r="12" spans="1:6" ht="37.5" customHeight="1">
      <c r="A12" s="7">
        <v>8</v>
      </c>
      <c r="B12" s="1" t="s">
        <v>11</v>
      </c>
      <c r="C12" s="11" t="s">
        <v>24</v>
      </c>
      <c r="D12" s="10">
        <v>0.21</v>
      </c>
      <c r="E12" s="26">
        <v>432</v>
      </c>
      <c r="F12" s="9">
        <f t="shared" si="0"/>
        <v>544.3199999999999</v>
      </c>
    </row>
    <row r="13" spans="1:6" ht="29.25" customHeight="1">
      <c r="A13" s="7">
        <v>9</v>
      </c>
      <c r="B13" s="3" t="s">
        <v>43</v>
      </c>
      <c r="C13" s="11" t="s">
        <v>8</v>
      </c>
      <c r="D13" s="24">
        <f>7.88+5.05</f>
        <v>12.93</v>
      </c>
      <c r="E13" s="26">
        <v>432</v>
      </c>
      <c r="F13" s="27">
        <f t="shared" si="0"/>
        <v>33514.56</v>
      </c>
    </row>
    <row r="14" spans="1:6" ht="31.5" customHeight="1">
      <c r="A14" s="7">
        <v>10</v>
      </c>
      <c r="B14" s="3" t="s">
        <v>37</v>
      </c>
      <c r="C14" s="11" t="s">
        <v>38</v>
      </c>
      <c r="D14" s="10">
        <v>0.75</v>
      </c>
      <c r="E14" s="26">
        <v>432</v>
      </c>
      <c r="F14" s="9">
        <f t="shared" si="0"/>
        <v>1944</v>
      </c>
    </row>
    <row r="15" spans="1:6" ht="30.75" customHeight="1">
      <c r="A15" s="7">
        <v>11</v>
      </c>
      <c r="B15" s="1" t="s">
        <v>16</v>
      </c>
      <c r="C15" s="13" t="s">
        <v>13</v>
      </c>
      <c r="D15" s="7">
        <v>1.92</v>
      </c>
      <c r="E15" s="26">
        <v>432</v>
      </c>
      <c r="F15" s="9">
        <f t="shared" si="0"/>
        <v>4976.639999999999</v>
      </c>
    </row>
    <row r="16" spans="1:6" ht="30" customHeight="1">
      <c r="A16" s="7">
        <v>12</v>
      </c>
      <c r="B16" s="1" t="s">
        <v>22</v>
      </c>
      <c r="C16" s="13" t="s">
        <v>23</v>
      </c>
      <c r="D16" s="9">
        <v>0</v>
      </c>
      <c r="E16" s="26">
        <v>432</v>
      </c>
      <c r="F16" s="9">
        <f t="shared" si="0"/>
        <v>0</v>
      </c>
    </row>
    <row r="17" spans="1:6" ht="30" customHeight="1">
      <c r="A17" s="7"/>
      <c r="B17" s="2" t="s">
        <v>48</v>
      </c>
      <c r="C17" s="2"/>
      <c r="D17" s="8">
        <f>SUM(D5:D15)</f>
        <v>23.410000000000004</v>
      </c>
      <c r="E17" s="2"/>
      <c r="F17" s="8">
        <f>SUM(F5:F16)</f>
        <v>60678.72</v>
      </c>
    </row>
    <row r="18" spans="1:6" ht="40.5" customHeight="1">
      <c r="A18" s="7">
        <v>13</v>
      </c>
      <c r="B18" s="15" t="s">
        <v>14</v>
      </c>
      <c r="C18" s="11" t="s">
        <v>40</v>
      </c>
      <c r="D18" s="8">
        <v>5</v>
      </c>
      <c r="E18" s="26">
        <v>432</v>
      </c>
      <c r="F18" s="8">
        <f>D18*E18*6</f>
        <v>12960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4.00390625" style="4" customWidth="1"/>
    <col min="2" max="2" width="81.421875" style="4" customWidth="1"/>
    <col min="3" max="3" width="68.00390625" style="4" hidden="1" customWidth="1"/>
    <col min="4" max="5" width="23.7109375" style="4" hidden="1" customWidth="1"/>
    <col min="6" max="6" width="19.28125" style="4" customWidth="1"/>
    <col min="7" max="16384" width="9.140625" style="4" customWidth="1"/>
  </cols>
  <sheetData>
    <row r="1" spans="1:6" ht="20.25" customHeight="1">
      <c r="A1" s="22" t="s">
        <v>47</v>
      </c>
      <c r="B1" s="22"/>
      <c r="C1" s="22"/>
      <c r="D1" s="22"/>
      <c r="E1" s="22"/>
      <c r="F1" s="22"/>
    </row>
    <row r="2" spans="1:6" ht="18" customHeight="1">
      <c r="A2" s="22" t="s">
        <v>30</v>
      </c>
      <c r="B2" s="22"/>
      <c r="C2" s="22"/>
      <c r="D2" s="22"/>
      <c r="E2" s="22"/>
      <c r="F2" s="22"/>
    </row>
    <row r="3" ht="21.75" customHeight="1"/>
    <row r="4" spans="1:6" s="25" customFormat="1" ht="48" customHeight="1">
      <c r="A4" s="5" t="s">
        <v>0</v>
      </c>
      <c r="B4" s="6" t="s">
        <v>44</v>
      </c>
      <c r="C4" s="5" t="s">
        <v>6</v>
      </c>
      <c r="D4" s="14" t="s">
        <v>12</v>
      </c>
      <c r="E4" s="14" t="s">
        <v>45</v>
      </c>
      <c r="F4" s="14" t="s">
        <v>46</v>
      </c>
    </row>
    <row r="5" spans="1:6" ht="54" customHeight="1">
      <c r="A5" s="7">
        <v>1</v>
      </c>
      <c r="B5" s="3" t="s">
        <v>4</v>
      </c>
      <c r="C5" s="11" t="s">
        <v>34</v>
      </c>
      <c r="D5" s="9">
        <v>1.99</v>
      </c>
      <c r="E5" s="26">
        <v>403.5</v>
      </c>
      <c r="F5" s="9">
        <f>D5*E5*6</f>
        <v>4817.79</v>
      </c>
    </row>
    <row r="6" spans="1:6" ht="39" customHeight="1">
      <c r="A6" s="7">
        <v>2</v>
      </c>
      <c r="B6" s="3" t="s">
        <v>3</v>
      </c>
      <c r="C6" s="12" t="s">
        <v>10</v>
      </c>
      <c r="D6" s="9">
        <v>0.84</v>
      </c>
      <c r="E6" s="26">
        <v>403.5</v>
      </c>
      <c r="F6" s="9">
        <f aca="true" t="shared" si="0" ref="F6:F16">D6*E6*6</f>
        <v>2033.6399999999999</v>
      </c>
    </row>
    <row r="7" spans="1:6" ht="51.75" customHeight="1">
      <c r="A7" s="7">
        <v>3</v>
      </c>
      <c r="B7" s="3" t="s">
        <v>17</v>
      </c>
      <c r="C7" s="17" t="s">
        <v>26</v>
      </c>
      <c r="D7" s="10">
        <f>0.82+0.14</f>
        <v>0.96</v>
      </c>
      <c r="E7" s="26">
        <v>403.5</v>
      </c>
      <c r="F7" s="9">
        <f t="shared" si="0"/>
        <v>2324.16</v>
      </c>
    </row>
    <row r="8" spans="1:6" ht="29.25" customHeight="1">
      <c r="A8" s="7">
        <v>4</v>
      </c>
      <c r="B8" s="1" t="s">
        <v>1</v>
      </c>
      <c r="C8" s="12" t="s">
        <v>18</v>
      </c>
      <c r="D8" s="18">
        <v>1.81</v>
      </c>
      <c r="E8" s="26">
        <v>403.5</v>
      </c>
      <c r="F8" s="9">
        <f t="shared" si="0"/>
        <v>4382.01</v>
      </c>
    </row>
    <row r="9" spans="1:6" ht="29.25" customHeight="1">
      <c r="A9" s="7">
        <v>5</v>
      </c>
      <c r="B9" s="1" t="s">
        <v>2</v>
      </c>
      <c r="C9" s="11" t="s">
        <v>7</v>
      </c>
      <c r="D9" s="7">
        <v>0.13</v>
      </c>
      <c r="E9" s="26">
        <v>403.5</v>
      </c>
      <c r="F9" s="9">
        <f t="shared" si="0"/>
        <v>314.73</v>
      </c>
    </row>
    <row r="10" spans="1:6" ht="29.25" customHeight="1">
      <c r="A10" s="7">
        <v>6</v>
      </c>
      <c r="B10" s="3" t="s">
        <v>19</v>
      </c>
      <c r="C10" s="11" t="s">
        <v>20</v>
      </c>
      <c r="D10" s="18">
        <v>0.48</v>
      </c>
      <c r="E10" s="26">
        <v>403.5</v>
      </c>
      <c r="F10" s="9">
        <f t="shared" si="0"/>
        <v>1162.08</v>
      </c>
    </row>
    <row r="11" spans="1:6" ht="34.5" customHeight="1">
      <c r="A11" s="7">
        <v>7</v>
      </c>
      <c r="B11" s="1" t="s">
        <v>15</v>
      </c>
      <c r="C11" s="16" t="s">
        <v>21</v>
      </c>
      <c r="D11" s="10">
        <v>1.06</v>
      </c>
      <c r="E11" s="26">
        <v>403.5</v>
      </c>
      <c r="F11" s="9">
        <f t="shared" si="0"/>
        <v>2566.26</v>
      </c>
    </row>
    <row r="12" spans="1:6" ht="35.25" customHeight="1">
      <c r="A12" s="7">
        <v>8</v>
      </c>
      <c r="B12" s="1" t="s">
        <v>11</v>
      </c>
      <c r="C12" s="11" t="s">
        <v>24</v>
      </c>
      <c r="D12" s="10">
        <v>0.21</v>
      </c>
      <c r="E12" s="26">
        <v>403.5</v>
      </c>
      <c r="F12" s="9">
        <f t="shared" si="0"/>
        <v>508.40999999999997</v>
      </c>
    </row>
    <row r="13" spans="1:6" ht="27.75" customHeight="1">
      <c r="A13" s="7">
        <v>9</v>
      </c>
      <c r="B13" s="3" t="s">
        <v>43</v>
      </c>
      <c r="C13" s="11" t="s">
        <v>8</v>
      </c>
      <c r="D13" s="24">
        <f>7.88+5.05</f>
        <v>12.93</v>
      </c>
      <c r="E13" s="26">
        <v>403.5</v>
      </c>
      <c r="F13" s="27">
        <f t="shared" si="0"/>
        <v>31303.53</v>
      </c>
    </row>
    <row r="14" spans="1:6" ht="30" customHeight="1">
      <c r="A14" s="7">
        <v>10</v>
      </c>
      <c r="B14" s="3" t="s">
        <v>37</v>
      </c>
      <c r="C14" s="11" t="s">
        <v>38</v>
      </c>
      <c r="D14" s="10">
        <v>0.75</v>
      </c>
      <c r="E14" s="26">
        <v>403.5</v>
      </c>
      <c r="F14" s="9">
        <f t="shared" si="0"/>
        <v>1815.75</v>
      </c>
    </row>
    <row r="15" spans="1:6" ht="30" customHeight="1">
      <c r="A15" s="7">
        <v>11</v>
      </c>
      <c r="B15" s="1" t="s">
        <v>16</v>
      </c>
      <c r="C15" s="13" t="s">
        <v>13</v>
      </c>
      <c r="D15" s="7">
        <v>1.92</v>
      </c>
      <c r="E15" s="26">
        <v>403.5</v>
      </c>
      <c r="F15" s="9">
        <f t="shared" si="0"/>
        <v>4648.32</v>
      </c>
    </row>
    <row r="16" spans="1:6" ht="30" customHeight="1">
      <c r="A16" s="7">
        <v>12</v>
      </c>
      <c r="B16" s="1" t="s">
        <v>22</v>
      </c>
      <c r="C16" s="13" t="s">
        <v>23</v>
      </c>
      <c r="D16" s="9">
        <v>0</v>
      </c>
      <c r="E16" s="26">
        <v>403.5</v>
      </c>
      <c r="F16" s="9">
        <f t="shared" si="0"/>
        <v>0</v>
      </c>
    </row>
    <row r="17" spans="1:6" ht="26.25" customHeight="1">
      <c r="A17" s="7"/>
      <c r="B17" s="2" t="s">
        <v>48</v>
      </c>
      <c r="C17" s="2"/>
      <c r="D17" s="8">
        <f>SUM(D5:D15)</f>
        <v>23.08</v>
      </c>
      <c r="E17" s="2"/>
      <c r="F17" s="8">
        <f>SUM(F5:F16)</f>
        <v>55876.68</v>
      </c>
    </row>
    <row r="18" spans="1:6" ht="33.75" customHeight="1">
      <c r="A18" s="7">
        <v>13</v>
      </c>
      <c r="B18" s="15" t="s">
        <v>14</v>
      </c>
      <c r="C18" s="11" t="s">
        <v>39</v>
      </c>
      <c r="D18" s="8">
        <v>6</v>
      </c>
      <c r="E18" s="26">
        <v>403.5</v>
      </c>
      <c r="F18" s="8">
        <f>D18*E18*6</f>
        <v>14526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.00390625" style="4" customWidth="1"/>
    <col min="2" max="2" width="78.140625" style="4" customWidth="1"/>
    <col min="3" max="3" width="68.140625" style="4" hidden="1" customWidth="1"/>
    <col min="4" max="5" width="25.140625" style="4" hidden="1" customWidth="1"/>
    <col min="6" max="6" width="20.8515625" style="4" customWidth="1"/>
    <col min="7" max="16384" width="9.140625" style="4" customWidth="1"/>
  </cols>
  <sheetData>
    <row r="1" spans="1:6" ht="18.75" customHeight="1">
      <c r="A1" s="22" t="s">
        <v>47</v>
      </c>
      <c r="B1" s="22"/>
      <c r="C1" s="22"/>
      <c r="D1" s="22"/>
      <c r="E1" s="22"/>
      <c r="F1" s="22"/>
    </row>
    <row r="2" spans="1:6" ht="18.75" customHeight="1">
      <c r="A2" s="22" t="s">
        <v>31</v>
      </c>
      <c r="B2" s="22"/>
      <c r="C2" s="22"/>
      <c r="D2" s="22"/>
      <c r="E2" s="22"/>
      <c r="F2" s="22"/>
    </row>
    <row r="3" ht="23.25" customHeight="1"/>
    <row r="4" spans="1:6" s="25" customFormat="1" ht="53.25" customHeight="1">
      <c r="A4" s="5" t="s">
        <v>0</v>
      </c>
      <c r="B4" s="6" t="s">
        <v>44</v>
      </c>
      <c r="C4" s="5" t="s">
        <v>6</v>
      </c>
      <c r="D4" s="14" t="s">
        <v>12</v>
      </c>
      <c r="E4" s="14" t="s">
        <v>45</v>
      </c>
      <c r="F4" s="14" t="s">
        <v>46</v>
      </c>
    </row>
    <row r="5" spans="1:6" ht="53.25" customHeight="1">
      <c r="A5" s="7">
        <v>1</v>
      </c>
      <c r="B5" s="3" t="s">
        <v>5</v>
      </c>
      <c r="C5" s="11" t="s">
        <v>35</v>
      </c>
      <c r="D5" s="9">
        <v>2.45</v>
      </c>
      <c r="E5" s="26">
        <v>531.2</v>
      </c>
      <c r="F5" s="9">
        <f>D5*E5*6</f>
        <v>7808.640000000001</v>
      </c>
    </row>
    <row r="6" spans="1:6" ht="36.75" customHeight="1">
      <c r="A6" s="7">
        <v>2</v>
      </c>
      <c r="B6" s="3" t="s">
        <v>3</v>
      </c>
      <c r="C6" s="12" t="s">
        <v>9</v>
      </c>
      <c r="D6" s="9">
        <v>0.84</v>
      </c>
      <c r="E6" s="26">
        <v>531.2</v>
      </c>
      <c r="F6" s="9">
        <f aca="true" t="shared" si="0" ref="F6:F16">D6*E6*6</f>
        <v>2677.248</v>
      </c>
    </row>
    <row r="7" spans="1:6" ht="49.5" customHeight="1">
      <c r="A7" s="7">
        <v>3</v>
      </c>
      <c r="B7" s="3" t="s">
        <v>17</v>
      </c>
      <c r="C7" s="17" t="s">
        <v>26</v>
      </c>
      <c r="D7" s="10">
        <f>0.82+0.14</f>
        <v>0.96</v>
      </c>
      <c r="E7" s="26">
        <v>531.2</v>
      </c>
      <c r="F7" s="9">
        <f t="shared" si="0"/>
        <v>3059.712</v>
      </c>
    </row>
    <row r="8" spans="1:6" ht="25.5" customHeight="1">
      <c r="A8" s="7">
        <v>4</v>
      </c>
      <c r="B8" s="1" t="s">
        <v>1</v>
      </c>
      <c r="C8" s="12" t="s">
        <v>18</v>
      </c>
      <c r="D8" s="18">
        <v>1.81</v>
      </c>
      <c r="E8" s="26">
        <v>531.2</v>
      </c>
      <c r="F8" s="9">
        <f t="shared" si="0"/>
        <v>5768.832</v>
      </c>
    </row>
    <row r="9" spans="1:6" ht="25.5" customHeight="1">
      <c r="A9" s="7">
        <v>5</v>
      </c>
      <c r="B9" s="1" t="s">
        <v>2</v>
      </c>
      <c r="C9" s="11" t="s">
        <v>7</v>
      </c>
      <c r="D9" s="7">
        <v>0.13</v>
      </c>
      <c r="E9" s="26">
        <v>531.2</v>
      </c>
      <c r="F9" s="9">
        <f t="shared" si="0"/>
        <v>414.33600000000007</v>
      </c>
    </row>
    <row r="10" spans="1:6" ht="25.5" customHeight="1">
      <c r="A10" s="7">
        <v>6</v>
      </c>
      <c r="B10" s="3" t="s">
        <v>19</v>
      </c>
      <c r="C10" s="11" t="s">
        <v>20</v>
      </c>
      <c r="D10" s="18">
        <v>0.48</v>
      </c>
      <c r="E10" s="26">
        <v>531.2</v>
      </c>
      <c r="F10" s="9">
        <f t="shared" si="0"/>
        <v>1529.856</v>
      </c>
    </row>
    <row r="11" spans="1:6" ht="33.75" customHeight="1">
      <c r="A11" s="7">
        <v>7</v>
      </c>
      <c r="B11" s="1" t="s">
        <v>15</v>
      </c>
      <c r="C11" s="16" t="s">
        <v>21</v>
      </c>
      <c r="D11" s="10">
        <v>1.06</v>
      </c>
      <c r="E11" s="26">
        <v>531.2</v>
      </c>
      <c r="F11" s="9">
        <f t="shared" si="0"/>
        <v>3378.4320000000007</v>
      </c>
    </row>
    <row r="12" spans="1:6" ht="38.25" customHeight="1">
      <c r="A12" s="7">
        <v>8</v>
      </c>
      <c r="B12" s="1" t="s">
        <v>11</v>
      </c>
      <c r="C12" s="11" t="s">
        <v>24</v>
      </c>
      <c r="D12" s="10">
        <v>0.21</v>
      </c>
      <c r="E12" s="26">
        <v>531.2</v>
      </c>
      <c r="F12" s="9">
        <f t="shared" si="0"/>
        <v>669.312</v>
      </c>
    </row>
    <row r="13" spans="1:6" ht="31.5" customHeight="1">
      <c r="A13" s="7">
        <v>9</v>
      </c>
      <c r="B13" s="3" t="s">
        <v>43</v>
      </c>
      <c r="C13" s="11" t="s">
        <v>8</v>
      </c>
      <c r="D13" s="24">
        <f>7.88+5.05</f>
        <v>12.93</v>
      </c>
      <c r="E13" s="26">
        <v>531.2</v>
      </c>
      <c r="F13" s="9">
        <f t="shared" si="0"/>
        <v>41210.496</v>
      </c>
    </row>
    <row r="14" spans="1:6" ht="33.75" customHeight="1">
      <c r="A14" s="7">
        <v>10</v>
      </c>
      <c r="B14" s="3" t="s">
        <v>37</v>
      </c>
      <c r="C14" s="11" t="s">
        <v>38</v>
      </c>
      <c r="D14" s="10">
        <v>0.75</v>
      </c>
      <c r="E14" s="26">
        <v>531.2</v>
      </c>
      <c r="F14" s="9">
        <f t="shared" si="0"/>
        <v>2390.4</v>
      </c>
    </row>
    <row r="15" spans="1:6" ht="31.5" customHeight="1">
      <c r="A15" s="7">
        <v>11</v>
      </c>
      <c r="B15" s="1" t="s">
        <v>16</v>
      </c>
      <c r="C15" s="13" t="s">
        <v>13</v>
      </c>
      <c r="D15" s="7">
        <v>1.92</v>
      </c>
      <c r="E15" s="26">
        <v>531.2</v>
      </c>
      <c r="F15" s="9">
        <f t="shared" si="0"/>
        <v>6119.424</v>
      </c>
    </row>
    <row r="16" spans="1:6" ht="33" customHeight="1">
      <c r="A16" s="7">
        <v>12</v>
      </c>
      <c r="B16" s="1" t="s">
        <v>22</v>
      </c>
      <c r="C16" s="13" t="s">
        <v>23</v>
      </c>
      <c r="D16" s="9">
        <v>0</v>
      </c>
      <c r="E16" s="26">
        <v>531.2</v>
      </c>
      <c r="F16" s="9">
        <f t="shared" si="0"/>
        <v>0</v>
      </c>
    </row>
    <row r="17" spans="1:6" ht="28.5" customHeight="1">
      <c r="A17" s="7"/>
      <c r="B17" s="2" t="s">
        <v>48</v>
      </c>
      <c r="C17" s="2"/>
      <c r="D17" s="8">
        <f>SUM(D5:D15)</f>
        <v>23.54</v>
      </c>
      <c r="E17" s="2"/>
      <c r="F17" s="8">
        <f>SUM(F5:F16)</f>
        <v>75026.688</v>
      </c>
    </row>
    <row r="18" spans="1:6" ht="44.25" customHeight="1">
      <c r="A18" s="7">
        <v>13</v>
      </c>
      <c r="B18" s="15" t="s">
        <v>14</v>
      </c>
      <c r="C18" s="11" t="s">
        <v>40</v>
      </c>
      <c r="D18" s="8">
        <v>5</v>
      </c>
      <c r="E18" s="26">
        <v>531.2</v>
      </c>
      <c r="F18" s="8">
        <f>D18*E18*6</f>
        <v>15936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4.00390625" style="4" customWidth="1"/>
    <col min="2" max="2" width="79.00390625" style="4" customWidth="1"/>
    <col min="3" max="3" width="68.421875" style="4" hidden="1" customWidth="1"/>
    <col min="4" max="5" width="23.00390625" style="4" hidden="1" customWidth="1"/>
    <col min="6" max="6" width="21.00390625" style="4" customWidth="1"/>
    <col min="7" max="16384" width="9.140625" style="4" customWidth="1"/>
  </cols>
  <sheetData>
    <row r="1" spans="1:6" ht="17.25" customHeight="1">
      <c r="A1" s="22" t="s">
        <v>47</v>
      </c>
      <c r="B1" s="22"/>
      <c r="C1" s="22"/>
      <c r="D1" s="22"/>
      <c r="E1" s="22"/>
      <c r="F1" s="22"/>
    </row>
    <row r="2" spans="1:6" ht="17.25" customHeight="1">
      <c r="A2" s="22" t="s">
        <v>32</v>
      </c>
      <c r="B2" s="22"/>
      <c r="C2" s="22"/>
      <c r="D2" s="22"/>
      <c r="E2" s="22"/>
      <c r="F2" s="22"/>
    </row>
    <row r="3" ht="21.75" customHeight="1"/>
    <row r="4" spans="1:6" s="25" customFormat="1" ht="54" customHeight="1">
      <c r="A4" s="5" t="s">
        <v>0</v>
      </c>
      <c r="B4" s="6" t="s">
        <v>44</v>
      </c>
      <c r="C4" s="5" t="s">
        <v>6</v>
      </c>
      <c r="D4" s="14" t="s">
        <v>12</v>
      </c>
      <c r="E4" s="14" t="s">
        <v>45</v>
      </c>
      <c r="F4" s="14" t="s">
        <v>46</v>
      </c>
    </row>
    <row r="5" spans="1:6" ht="48" customHeight="1">
      <c r="A5" s="7">
        <v>1</v>
      </c>
      <c r="B5" s="3" t="s">
        <v>5</v>
      </c>
      <c r="C5" s="11" t="s">
        <v>35</v>
      </c>
      <c r="D5" s="9">
        <v>2.45</v>
      </c>
      <c r="E5" s="26">
        <v>510.2</v>
      </c>
      <c r="F5" s="9">
        <f>D5*E5*6</f>
        <v>7499.9400000000005</v>
      </c>
    </row>
    <row r="6" spans="1:6" ht="38.25" customHeight="1">
      <c r="A6" s="7">
        <v>2</v>
      </c>
      <c r="B6" s="3" t="s">
        <v>3</v>
      </c>
      <c r="C6" s="12" t="s">
        <v>9</v>
      </c>
      <c r="D6" s="9">
        <v>0.84</v>
      </c>
      <c r="E6" s="26">
        <v>510.2</v>
      </c>
      <c r="F6" s="9">
        <f aca="true" t="shared" si="0" ref="F6:F16">D6*E6*6</f>
        <v>2571.408</v>
      </c>
    </row>
    <row r="7" spans="1:6" ht="51.75" customHeight="1">
      <c r="A7" s="7">
        <v>3</v>
      </c>
      <c r="B7" s="3" t="s">
        <v>17</v>
      </c>
      <c r="C7" s="17" t="s">
        <v>26</v>
      </c>
      <c r="D7" s="10">
        <v>0.96</v>
      </c>
      <c r="E7" s="26">
        <v>510.2</v>
      </c>
      <c r="F7" s="9">
        <f t="shared" si="0"/>
        <v>2938.752</v>
      </c>
    </row>
    <row r="8" spans="1:6" ht="30.75" customHeight="1">
      <c r="A8" s="7">
        <v>4</v>
      </c>
      <c r="B8" s="1" t="s">
        <v>1</v>
      </c>
      <c r="C8" s="12" t="s">
        <v>18</v>
      </c>
      <c r="D8" s="18">
        <v>1.81</v>
      </c>
      <c r="E8" s="26">
        <v>510.2</v>
      </c>
      <c r="F8" s="9">
        <f t="shared" si="0"/>
        <v>5540.772</v>
      </c>
    </row>
    <row r="9" spans="1:6" ht="32.25" customHeight="1">
      <c r="A9" s="7">
        <v>5</v>
      </c>
      <c r="B9" s="1" t="s">
        <v>2</v>
      </c>
      <c r="C9" s="11" t="s">
        <v>7</v>
      </c>
      <c r="D9" s="7">
        <v>0.13</v>
      </c>
      <c r="E9" s="26">
        <v>510.2</v>
      </c>
      <c r="F9" s="9">
        <f t="shared" si="0"/>
        <v>397.956</v>
      </c>
    </row>
    <row r="10" spans="1:6" ht="28.5" customHeight="1">
      <c r="A10" s="7">
        <v>6</v>
      </c>
      <c r="B10" s="3" t="s">
        <v>19</v>
      </c>
      <c r="C10" s="11" t="s">
        <v>20</v>
      </c>
      <c r="D10" s="18">
        <v>0.48</v>
      </c>
      <c r="E10" s="26">
        <v>510.2</v>
      </c>
      <c r="F10" s="9">
        <f t="shared" si="0"/>
        <v>1469.376</v>
      </c>
    </row>
    <row r="11" spans="1:6" ht="36" customHeight="1">
      <c r="A11" s="7">
        <v>7</v>
      </c>
      <c r="B11" s="1" t="s">
        <v>15</v>
      </c>
      <c r="C11" s="16" t="s">
        <v>21</v>
      </c>
      <c r="D11" s="10">
        <v>1.06</v>
      </c>
      <c r="E11" s="26">
        <v>510.2</v>
      </c>
      <c r="F11" s="9">
        <f t="shared" si="0"/>
        <v>3244.8720000000003</v>
      </c>
    </row>
    <row r="12" spans="1:6" ht="38.25" customHeight="1">
      <c r="A12" s="7">
        <v>8</v>
      </c>
      <c r="B12" s="1" t="s">
        <v>11</v>
      </c>
      <c r="C12" s="11" t="s">
        <v>24</v>
      </c>
      <c r="D12" s="10">
        <v>0.21</v>
      </c>
      <c r="E12" s="26">
        <v>510.2</v>
      </c>
      <c r="F12" s="9">
        <f t="shared" si="0"/>
        <v>642.852</v>
      </c>
    </row>
    <row r="13" spans="1:6" ht="30" customHeight="1">
      <c r="A13" s="7">
        <v>9</v>
      </c>
      <c r="B13" s="3" t="s">
        <v>43</v>
      </c>
      <c r="C13" s="11" t="s">
        <v>8</v>
      </c>
      <c r="D13" s="24">
        <f>7.88+5.05</f>
        <v>12.93</v>
      </c>
      <c r="E13" s="26">
        <v>510.2</v>
      </c>
      <c r="F13" s="27">
        <f t="shared" si="0"/>
        <v>39581.316</v>
      </c>
    </row>
    <row r="14" spans="1:6" ht="33" customHeight="1">
      <c r="A14" s="7">
        <v>10</v>
      </c>
      <c r="B14" s="3" t="s">
        <v>37</v>
      </c>
      <c r="C14" s="11" t="s">
        <v>38</v>
      </c>
      <c r="D14" s="10">
        <v>0.75</v>
      </c>
      <c r="E14" s="26">
        <v>510.2</v>
      </c>
      <c r="F14" s="9">
        <f t="shared" si="0"/>
        <v>2295.8999999999996</v>
      </c>
    </row>
    <row r="15" spans="1:6" ht="36" customHeight="1">
      <c r="A15" s="7">
        <v>11</v>
      </c>
      <c r="B15" s="1" t="s">
        <v>16</v>
      </c>
      <c r="C15" s="13" t="s">
        <v>13</v>
      </c>
      <c r="D15" s="7">
        <v>1.92</v>
      </c>
      <c r="E15" s="26">
        <v>510.2</v>
      </c>
      <c r="F15" s="9">
        <f t="shared" si="0"/>
        <v>5877.504</v>
      </c>
    </row>
    <row r="16" spans="1:6" ht="39" customHeight="1">
      <c r="A16" s="7">
        <v>12</v>
      </c>
      <c r="B16" s="1" t="s">
        <v>22</v>
      </c>
      <c r="C16" s="13" t="s">
        <v>23</v>
      </c>
      <c r="D16" s="9">
        <v>0</v>
      </c>
      <c r="E16" s="26">
        <v>510.2</v>
      </c>
      <c r="F16" s="9">
        <f t="shared" si="0"/>
        <v>0</v>
      </c>
    </row>
    <row r="17" spans="1:6" ht="31.5" customHeight="1">
      <c r="A17" s="7"/>
      <c r="B17" s="2" t="s">
        <v>48</v>
      </c>
      <c r="C17" s="2"/>
      <c r="D17" s="8">
        <f>SUM(D5:D15)</f>
        <v>23.54</v>
      </c>
      <c r="E17" s="2"/>
      <c r="F17" s="8">
        <f>SUM(F5:F16)</f>
        <v>72060.64799999999</v>
      </c>
    </row>
    <row r="18" spans="1:6" ht="44.25" customHeight="1">
      <c r="A18" s="7">
        <v>13</v>
      </c>
      <c r="B18" s="15" t="s">
        <v>14</v>
      </c>
      <c r="C18" s="11" t="s">
        <v>40</v>
      </c>
      <c r="D18" s="8">
        <v>4</v>
      </c>
      <c r="E18" s="26">
        <v>510.2</v>
      </c>
      <c r="F18" s="8">
        <f>D18*E18*6</f>
        <v>12244.8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00390625" style="20" customWidth="1"/>
    <col min="2" max="2" width="78.140625" style="20" customWidth="1"/>
    <col min="3" max="3" width="72.7109375" style="20" hidden="1" customWidth="1"/>
    <col min="4" max="5" width="24.00390625" style="20" hidden="1" customWidth="1"/>
    <col min="6" max="6" width="21.8515625" style="20" customWidth="1"/>
    <col min="7" max="16384" width="9.140625" style="20" customWidth="1"/>
  </cols>
  <sheetData>
    <row r="1" spans="1:6" ht="20.25" customHeight="1">
      <c r="A1" s="22" t="s">
        <v>47</v>
      </c>
      <c r="B1" s="22"/>
      <c r="C1" s="22"/>
      <c r="D1" s="22"/>
      <c r="E1" s="22"/>
      <c r="F1" s="22"/>
    </row>
    <row r="2" spans="1:6" ht="18.75" customHeight="1">
      <c r="A2" s="23" t="s">
        <v>33</v>
      </c>
      <c r="B2" s="23"/>
      <c r="C2" s="23"/>
      <c r="D2" s="23"/>
      <c r="E2" s="23"/>
      <c r="F2" s="23"/>
    </row>
    <row r="3" ht="18.75" customHeight="1"/>
    <row r="4" spans="1:6" s="25" customFormat="1" ht="51" customHeight="1">
      <c r="A4" s="5" t="s">
        <v>0</v>
      </c>
      <c r="B4" s="6" t="s">
        <v>44</v>
      </c>
      <c r="C4" s="5" t="s">
        <v>6</v>
      </c>
      <c r="D4" s="14" t="s">
        <v>12</v>
      </c>
      <c r="E4" s="14" t="s">
        <v>45</v>
      </c>
      <c r="F4" s="14" t="s">
        <v>46</v>
      </c>
    </row>
    <row r="5" spans="1:6" ht="50.25" customHeight="1">
      <c r="A5" s="7">
        <v>1</v>
      </c>
      <c r="B5" s="3" t="s">
        <v>5</v>
      </c>
      <c r="C5" s="11" t="s">
        <v>36</v>
      </c>
      <c r="D5" s="9">
        <v>2.45</v>
      </c>
      <c r="E5" s="26">
        <v>874.7</v>
      </c>
      <c r="F5" s="9">
        <f>D5*E5*6</f>
        <v>12858.090000000002</v>
      </c>
    </row>
    <row r="6" spans="1:6" ht="39.75" customHeight="1">
      <c r="A6" s="7">
        <v>2</v>
      </c>
      <c r="B6" s="3" t="s">
        <v>3</v>
      </c>
      <c r="C6" s="12" t="s">
        <v>9</v>
      </c>
      <c r="D6" s="9">
        <v>0.84</v>
      </c>
      <c r="E6" s="26">
        <v>874.7</v>
      </c>
      <c r="F6" s="9">
        <f aca="true" t="shared" si="0" ref="F6:F16">D6*E6*6</f>
        <v>4408.488</v>
      </c>
    </row>
    <row r="7" spans="1:6" ht="54" customHeight="1">
      <c r="A7" s="7">
        <v>3</v>
      </c>
      <c r="B7" s="3" t="s">
        <v>17</v>
      </c>
      <c r="C7" s="17" t="s">
        <v>26</v>
      </c>
      <c r="D7" s="10">
        <f>0.82+0.14</f>
        <v>0.96</v>
      </c>
      <c r="E7" s="26">
        <v>874.7</v>
      </c>
      <c r="F7" s="9">
        <f t="shared" si="0"/>
        <v>5038.272</v>
      </c>
    </row>
    <row r="8" spans="1:6" ht="28.5" customHeight="1">
      <c r="A8" s="7">
        <v>4</v>
      </c>
      <c r="B8" s="1" t="s">
        <v>1</v>
      </c>
      <c r="C8" s="12" t="s">
        <v>18</v>
      </c>
      <c r="D8" s="18">
        <v>1.81</v>
      </c>
      <c r="E8" s="26">
        <v>874.7</v>
      </c>
      <c r="F8" s="9">
        <f t="shared" si="0"/>
        <v>9499.242</v>
      </c>
    </row>
    <row r="9" spans="1:6" ht="28.5" customHeight="1">
      <c r="A9" s="7">
        <v>5</v>
      </c>
      <c r="B9" s="1" t="s">
        <v>2</v>
      </c>
      <c r="C9" s="11" t="s">
        <v>7</v>
      </c>
      <c r="D9" s="7">
        <v>0.13</v>
      </c>
      <c r="E9" s="26">
        <v>874.7</v>
      </c>
      <c r="F9" s="9">
        <f t="shared" si="0"/>
        <v>682.2660000000001</v>
      </c>
    </row>
    <row r="10" spans="1:6" ht="28.5" customHeight="1">
      <c r="A10" s="7">
        <v>6</v>
      </c>
      <c r="B10" s="3" t="s">
        <v>19</v>
      </c>
      <c r="C10" s="11" t="s">
        <v>20</v>
      </c>
      <c r="D10" s="18">
        <v>0.48</v>
      </c>
      <c r="E10" s="26">
        <v>874.7</v>
      </c>
      <c r="F10" s="9">
        <f t="shared" si="0"/>
        <v>2519.136</v>
      </c>
    </row>
    <row r="11" spans="1:6" ht="36" customHeight="1">
      <c r="A11" s="7">
        <v>7</v>
      </c>
      <c r="B11" s="1" t="s">
        <v>15</v>
      </c>
      <c r="C11" s="16" t="s">
        <v>21</v>
      </c>
      <c r="D11" s="10">
        <v>1.06</v>
      </c>
      <c r="E11" s="26">
        <v>874.7</v>
      </c>
      <c r="F11" s="9">
        <f t="shared" si="0"/>
        <v>5563.092000000001</v>
      </c>
    </row>
    <row r="12" spans="1:6" ht="34.5" customHeight="1">
      <c r="A12" s="7">
        <v>8</v>
      </c>
      <c r="B12" s="1" t="s">
        <v>11</v>
      </c>
      <c r="C12" s="11" t="s">
        <v>24</v>
      </c>
      <c r="D12" s="10">
        <v>0.21</v>
      </c>
      <c r="E12" s="26">
        <v>874.7</v>
      </c>
      <c r="F12" s="9">
        <f t="shared" si="0"/>
        <v>1102.122</v>
      </c>
    </row>
    <row r="13" spans="1:6" ht="30.75" customHeight="1">
      <c r="A13" s="7">
        <v>9</v>
      </c>
      <c r="B13" s="3" t="s">
        <v>43</v>
      </c>
      <c r="C13" s="11" t="s">
        <v>8</v>
      </c>
      <c r="D13" s="24">
        <f>7.88+5.05</f>
        <v>12.93</v>
      </c>
      <c r="E13" s="26">
        <v>874.7</v>
      </c>
      <c r="F13" s="27">
        <f t="shared" si="0"/>
        <v>67859.22600000001</v>
      </c>
    </row>
    <row r="14" spans="1:6" ht="32.25" customHeight="1">
      <c r="A14" s="7">
        <v>10</v>
      </c>
      <c r="B14" s="3" t="s">
        <v>37</v>
      </c>
      <c r="C14" s="11" t="s">
        <v>38</v>
      </c>
      <c r="D14" s="10">
        <v>0.75</v>
      </c>
      <c r="E14" s="26">
        <v>874.7</v>
      </c>
      <c r="F14" s="9">
        <f t="shared" si="0"/>
        <v>3936.1500000000005</v>
      </c>
    </row>
    <row r="15" spans="1:6" ht="31.5" customHeight="1">
      <c r="A15" s="7">
        <v>11</v>
      </c>
      <c r="B15" s="1" t="s">
        <v>16</v>
      </c>
      <c r="C15" s="13" t="s">
        <v>13</v>
      </c>
      <c r="D15" s="7">
        <v>1.92</v>
      </c>
      <c r="E15" s="26">
        <v>874.7</v>
      </c>
      <c r="F15" s="9">
        <f t="shared" si="0"/>
        <v>10076.544</v>
      </c>
    </row>
    <row r="16" spans="1:6" ht="32.25" customHeight="1">
      <c r="A16" s="7">
        <v>12</v>
      </c>
      <c r="B16" s="1" t="s">
        <v>22</v>
      </c>
      <c r="C16" s="13" t="s">
        <v>23</v>
      </c>
      <c r="D16" s="9">
        <v>0</v>
      </c>
      <c r="E16" s="26">
        <v>874.7</v>
      </c>
      <c r="F16" s="9">
        <f t="shared" si="0"/>
        <v>0</v>
      </c>
    </row>
    <row r="17" spans="1:6" ht="33" customHeight="1">
      <c r="A17" s="7"/>
      <c r="B17" s="2" t="s">
        <v>48</v>
      </c>
      <c r="C17" s="2"/>
      <c r="D17" s="8">
        <f>SUM(D5:D15)</f>
        <v>23.54</v>
      </c>
      <c r="E17" s="2"/>
      <c r="F17" s="8">
        <f>SUM(F5:F16)</f>
        <v>123542.62800000001</v>
      </c>
    </row>
    <row r="18" spans="1:6" ht="44.25" customHeight="1">
      <c r="A18" s="7">
        <v>13</v>
      </c>
      <c r="B18" s="15" t="s">
        <v>14</v>
      </c>
      <c r="C18" s="11" t="s">
        <v>25</v>
      </c>
      <c r="D18" s="8">
        <v>4.5</v>
      </c>
      <c r="E18" s="26">
        <v>874.7</v>
      </c>
      <c r="F18" s="8">
        <f>D18*E18*6</f>
        <v>23616.9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2015-07-14T12:17:35Z</cp:lastPrinted>
  <dcterms:created xsi:type="dcterms:W3CDTF">1996-10-08T23:32:33Z</dcterms:created>
  <dcterms:modified xsi:type="dcterms:W3CDTF">2015-07-14T12:17:44Z</dcterms:modified>
  <cp:category/>
  <cp:version/>
  <cp:contentType/>
  <cp:contentStatus/>
</cp:coreProperties>
</file>