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6" activeTab="0"/>
  </bookViews>
  <sheets>
    <sheet name="Пароходная110" sheetId="1" r:id="rId1"/>
    <sheet name="Пароходная112" sheetId="2" r:id="rId2"/>
  </sheets>
  <definedNames>
    <definedName name="_xlnm.Print_Area" localSheetId="0">'Пароходная110'!$A$1:$C$86</definedName>
    <definedName name="_xlnm.Print_Area" localSheetId="1">'Пароходная112'!$A$1:$C$44</definedName>
  </definedNames>
  <calcPr fullCalcOnLoad="1"/>
</workbook>
</file>

<file path=xl/sharedStrings.xml><?xml version="1.0" encoding="utf-8"?>
<sst xmlns="http://schemas.openxmlformats.org/spreadsheetml/2006/main" count="118" uniqueCount="72">
  <si>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</si>
  <si>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</si>
  <si>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</si>
  <si>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</si>
  <si>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</si>
  <si>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</si>
  <si>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</si>
  <si>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</si>
  <si>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</si>
  <si>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</si>
  <si>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</si>
  <si>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</si>
  <si>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</si>
  <si>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</si>
  <si>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</si>
  <si>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</si>
  <si>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</si>
  <si>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Прочие работы и услуги, в т.ч. ремонт, замена электро- и сантехнического оборудования в МОП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</si>
  <si>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</si>
  <si>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</si>
  <si>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</si>
  <si>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</si>
  <si>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</si>
  <si>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</si>
  <si>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</si>
  <si>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________________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</si>
  <si>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</si>
  <si>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</si>
  <si>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01.01.2016 г.</t>
  </si>
  <si>
    <t>в многоквартирном доме № 110 по ул. Пароходная на 2016 год.</t>
  </si>
  <si>
    <t xml:space="preserve">в многоквартирном доме № 110 по ул.Пароходная на 2016 год </t>
  </si>
  <si>
    <t>в многоквартирном доме № 112 по ул. Пароходная на 2016 год.</t>
  </si>
  <si>
    <t xml:space="preserve">в многоквартирном доме № 112 по ул.Пароходная на 2016 год </t>
  </si>
  <si>
    <t>Сумма за 2016 год, руб.коп.</t>
  </si>
  <si>
    <t>Итого расходы по содержанию общего имущества за 2016 год</t>
  </si>
  <si>
    <t>Итого начислено платы за 2016 год</t>
  </si>
  <si>
    <t>Начислено платы по статье "Текущий ремонт и прочие работы по заявкам собственников помещений МКД" за 2016 г.</t>
  </si>
  <si>
    <t>Выполнено работ, услуг за 2016 год, в т.ч. :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</si>
  <si>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</si>
  <si>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</si>
  <si>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</si>
  <si>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</si>
  <si>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</si>
  <si>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>Механизированная уборка дворовой территории в зимний период</t>
  </si>
  <si>
    <t xml:space="preserve">Утилизация твердых коммунальных отходов </t>
  </si>
  <si>
    <t>Сбор и вывоз твердых коммунальных отходов  (с контейнерами или ящиками под ТКО)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</si>
  <si>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</si>
  <si>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</si>
  <si>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>Очистка и устранение завалов в вентиляционной системе кв.19 (ООО "Энергострой")</t>
  </si>
  <si>
    <t>Окраска малых архитектурных форм на придомовой территории (стоимость материалов)</t>
  </si>
  <si>
    <t>Установка окон ПВХ в п.3 - 4 шт. (ИП Гумаров Д.В.)</t>
  </si>
  <si>
    <t>Перевозка песка в песочницу на придомовой территории (транспорт МП "Благоустройство")</t>
  </si>
  <si>
    <t>Установка окон ПВХ в п.4 - 4 шт. (ИП Мещерякова И.Ю.)</t>
  </si>
  <si>
    <t>Ремонт ВРУ (стоимость материалов)</t>
  </si>
  <si>
    <t>Частичная окраска цоколя дома</t>
  </si>
  <si>
    <t>Демонтаж, монтаж общедомового прибора учета ХВС для плановой поверки (ИП Чернов А.Ю.)</t>
  </si>
  <si>
    <t>Замена канализационных труб в кв.30 (стояк)</t>
  </si>
  <si>
    <t>Стенд информационный 1 шт. (стоимость материалов)</t>
  </si>
  <si>
    <t>Поверка общедомового прибора учета ХВС (ФБУ "Гос. региональный центр стандартизации, метрологии и испытаний в Кировской области")</t>
  </si>
  <si>
    <t>Транспортировка общедомового прибора учета ХВС к месту поверки в г.Киров и обратно</t>
  </si>
  <si>
    <t>Уборка снега и наледи с крыши (ООО "Высота") - 2 раза</t>
  </si>
  <si>
    <t>Замена труб ввода отопления в подвале</t>
  </si>
  <si>
    <t>Монтаж-демонтаж общедомового прибора учета ХВС на поверку (ИП Чернов А.Ю.)</t>
  </si>
  <si>
    <t>Поверка общедомового прибора учета ХВС (ФБУ "Государственный региональный центр стандартизации, метрологии и испытаний в Кировской области")</t>
  </si>
  <si>
    <t>3.7.</t>
  </si>
  <si>
    <t>3.8.</t>
  </si>
  <si>
    <t>3.9.</t>
  </si>
  <si>
    <t>3.10.</t>
  </si>
  <si>
    <t>3.11.</t>
  </si>
  <si>
    <t>3.12.</t>
  </si>
  <si>
    <t>3.13.</t>
  </si>
  <si>
    <t>3.14.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</si>
</sst>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93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4.28125" style="14" customWidth="1"/>
    <col min="2" max="2" width="83.140625" style="14" customWidth="1"/>
    <col min="3" max="3" width="17.57421875" style="14" customWidth="1"/>
    <col min="4" max="16384" width="9.140625" style="14" customWidth="1"/>
  </cols>
  <sheetData>
    <row r="1" spans="1:3" ht="18" customHeight="1">
      <c r="A1" s="34" t="s">
        <v>24</v>
      </c>
      <c r="B1" s="34"/>
      <c r="C1" s="34"/>
    </row>
    <row r="2" spans="1:3" ht="18" customHeight="1">
      <c r="A2" s="33" t="s">
        <v>4</v>
      </c>
      <c r="B2" s="33"/>
      <c r="C2" s="33"/>
    </row>
    <row r="3" spans="1:3" ht="18" customHeight="1">
      <c r="A3" s="33" t="s">
        <v>29</v>
      </c>
      <c r="B3" s="33"/>
      <c r="C3" s="33"/>
    </row>
    <row r="4" ht="18" customHeight="1"/>
    <row r="5" spans="1:3" ht="38.25" customHeight="1">
      <c r="A5" s="3" t="s">
        <v>0</v>
      </c>
      <c r="B5" s="4" t="s">
        <v>2</v>
      </c>
      <c r="C5" s="3" t="s">
        <v>33</v>
      </c>
    </row>
    <row r="6" spans="1:3" ht="46.5" customHeight="1">
      <c r="A6" s="5">
        <v>1</v>
      </c>
      <c r="B6" s="17" t="s">
        <v>5</v>
      </c>
      <c r="C6" s="7">
        <v>78099.84</v>
      </c>
    </row>
    <row r="7" spans="1:3" ht="33" customHeight="1">
      <c r="A7" s="5">
        <v>2</v>
      </c>
      <c r="B7" s="17" t="s">
        <v>6</v>
      </c>
      <c r="C7" s="7">
        <v>35645.57</v>
      </c>
    </row>
    <row r="8" spans="1:3" ht="30">
      <c r="A8" s="5">
        <v>3</v>
      </c>
      <c r="B8" s="17" t="s">
        <v>39</v>
      </c>
      <c r="C8" s="7">
        <v>35245.06</v>
      </c>
    </row>
    <row r="9" spans="1:3" ht="27" customHeight="1">
      <c r="A9" s="5">
        <v>4</v>
      </c>
      <c r="B9" s="17" t="s">
        <v>40</v>
      </c>
      <c r="C9" s="7">
        <v>5607.17</v>
      </c>
    </row>
    <row r="10" spans="1:3" ht="27" customHeight="1">
      <c r="A10" s="5">
        <v>5</v>
      </c>
      <c r="B10" s="17" t="s">
        <v>41</v>
      </c>
      <c r="C10" s="7">
        <v>6007.68</v>
      </c>
    </row>
    <row r="11" spans="1:3" ht="27" customHeight="1">
      <c r="A11" s="5">
        <v>6</v>
      </c>
      <c r="B11" s="17" t="s">
        <v>42</v>
      </c>
      <c r="C11" s="7">
        <v>3604.61</v>
      </c>
    </row>
    <row r="12" spans="1:3" ht="27" customHeight="1">
      <c r="A12" s="5">
        <v>7</v>
      </c>
      <c r="B12" s="1" t="s">
        <v>1</v>
      </c>
      <c r="C12" s="7">
        <v>72492.67</v>
      </c>
    </row>
    <row r="13" spans="1:3" ht="27" customHeight="1">
      <c r="A13" s="5">
        <v>8</v>
      </c>
      <c r="B13" s="1" t="s">
        <v>43</v>
      </c>
      <c r="C13" s="7">
        <v>5607.17</v>
      </c>
    </row>
    <row r="14" spans="1:3" ht="27" customHeight="1">
      <c r="A14" s="5">
        <v>9</v>
      </c>
      <c r="B14" s="17" t="s">
        <v>44</v>
      </c>
      <c r="C14" s="7">
        <v>19625.09</v>
      </c>
    </row>
    <row r="15" spans="1:3" ht="27" customHeight="1">
      <c r="A15" s="5">
        <v>10</v>
      </c>
      <c r="B15" s="17" t="s">
        <v>45</v>
      </c>
      <c r="C15" s="7">
        <v>60076.8</v>
      </c>
    </row>
    <row r="16" spans="1:3" ht="27" customHeight="1">
      <c r="A16" s="5">
        <v>11</v>
      </c>
      <c r="B16" s="1" t="s">
        <v>19</v>
      </c>
      <c r="C16" s="7">
        <v>8410.75</v>
      </c>
    </row>
    <row r="17" spans="1:3" ht="27" customHeight="1">
      <c r="A17" s="5">
        <v>12</v>
      </c>
      <c r="B17" s="1" t="s">
        <v>18</v>
      </c>
      <c r="C17" s="7">
        <v>103332.1</v>
      </c>
    </row>
    <row r="18" spans="1:3" ht="27" customHeight="1">
      <c r="A18" s="5"/>
      <c r="B18" s="2" t="s">
        <v>34</v>
      </c>
      <c r="C18" s="6">
        <f>SUM(C6:C17)</f>
        <v>433754.51</v>
      </c>
    </row>
    <row r="19" spans="1:3" ht="27" customHeight="1">
      <c r="A19" s="11"/>
      <c r="B19" s="12" t="s">
        <v>35</v>
      </c>
      <c r="C19" s="13">
        <v>433754.51</v>
      </c>
    </row>
    <row r="20" spans="1:3" ht="27" customHeight="1">
      <c r="A20" s="5"/>
      <c r="B20" s="2" t="s">
        <v>3</v>
      </c>
      <c r="C20" s="6">
        <f>C19-C18</f>
        <v>0</v>
      </c>
    </row>
    <row r="21" spans="1:3" ht="15" customHeight="1">
      <c r="A21" s="9"/>
      <c r="B21" s="10"/>
      <c r="C21" s="8"/>
    </row>
    <row r="22" spans="1:3" ht="15" customHeight="1">
      <c r="A22" s="9"/>
      <c r="B22" s="10"/>
      <c r="C22" s="8"/>
    </row>
    <row r="23" spans="1:3" ht="15" customHeight="1">
      <c r="A23" s="9"/>
      <c r="B23" s="10"/>
      <c r="C23" s="8"/>
    </row>
    <row r="24" spans="1:3" ht="15" customHeight="1">
      <c r="A24" s="9"/>
      <c r="B24" s="10"/>
      <c r="C24" s="8"/>
    </row>
    <row r="25" spans="1:3" ht="15" customHeight="1">
      <c r="A25" s="9"/>
      <c r="B25" s="10"/>
      <c r="C25" s="8"/>
    </row>
    <row r="26" spans="1:3" ht="15" customHeight="1">
      <c r="A26" s="9"/>
      <c r="B26" s="10"/>
      <c r="C26" s="8"/>
    </row>
    <row r="27" spans="1:3" ht="15" customHeight="1">
      <c r="A27" s="9"/>
      <c r="B27" s="10"/>
      <c r="C27" s="8"/>
    </row>
    <row r="28" spans="1:3" ht="15" customHeight="1">
      <c r="A28" s="9"/>
      <c r="B28" s="10"/>
      <c r="C28" s="8"/>
    </row>
    <row r="29" spans="1:3" ht="15" customHeight="1">
      <c r="A29" s="9"/>
      <c r="B29" s="10"/>
      <c r="C29" s="8"/>
    </row>
    <row r="30" spans="1:3" ht="15" customHeight="1">
      <c r="A30" s="9"/>
      <c r="B30" s="10" t="s">
        <v>26</v>
      </c>
      <c r="C30" s="8" t="s">
        <v>27</v>
      </c>
    </row>
    <row r="31" spans="1:3" ht="15" customHeight="1">
      <c r="A31" s="9"/>
      <c r="B31" s="10"/>
      <c r="C31" s="8"/>
    </row>
    <row r="32" spans="1:3" ht="15" customHeight="1">
      <c r="A32" s="9"/>
      <c r="B32" s="10"/>
      <c r="C32" s="8"/>
    </row>
    <row r="33" spans="1:3" ht="15" customHeight="1">
      <c r="A33" s="9"/>
      <c r="B33" s="10"/>
      <c r="C33" s="8"/>
    </row>
    <row r="34" spans="1:3" ht="15" customHeight="1">
      <c r="A34" s="9"/>
      <c r="B34" s="10"/>
      <c r="C34" s="8"/>
    </row>
    <row r="35" spans="1:3" ht="15" customHeight="1">
      <c r="A35" s="9"/>
      <c r="B35" s="10"/>
      <c r="C35" s="8"/>
    </row>
    <row r="36" spans="1:3" ht="15" customHeight="1">
      <c r="A36" s="9"/>
      <c r="B36" s="10"/>
      <c r="C36" s="8"/>
    </row>
    <row r="37" spans="1:3" ht="15" customHeight="1">
      <c r="A37" s="9"/>
      <c r="B37" s="10" t="s">
        <v>20</v>
      </c>
      <c r="C37" s="8" t="s">
        <v>25</v>
      </c>
    </row>
    <row r="38" spans="1:3" s="30" customFormat="1" ht="15" customHeight="1">
      <c r="A38" s="27"/>
      <c r="B38" s="28" t="s">
        <v>22</v>
      </c>
      <c r="C38" s="29" t="s">
        <v>23</v>
      </c>
    </row>
    <row r="39" spans="1:3" ht="19.5" customHeight="1">
      <c r="A39" s="9"/>
      <c r="B39" s="10"/>
      <c r="C39" s="8"/>
    </row>
    <row r="40" spans="1:3" ht="19.5" customHeight="1">
      <c r="A40" s="9"/>
      <c r="B40" s="10"/>
      <c r="C40" s="8"/>
    </row>
    <row r="41" spans="1:3" ht="19.5" customHeight="1">
      <c r="A41" s="9"/>
      <c r="B41" s="10"/>
      <c r="C41" s="8"/>
    </row>
    <row r="42" spans="1:3" ht="19.5" customHeight="1">
      <c r="A42" s="9"/>
      <c r="B42" s="10"/>
      <c r="C42" s="8"/>
    </row>
    <row r="43" spans="1:3" ht="15.75" customHeight="1">
      <c r="A43" s="9"/>
      <c r="B43" s="10"/>
      <c r="C43" s="8"/>
    </row>
    <row r="44" spans="1:3" ht="16.5" customHeight="1">
      <c r="A44" s="34" t="s">
        <v>7</v>
      </c>
      <c r="B44" s="34"/>
      <c r="C44" s="34"/>
    </row>
    <row r="45" spans="1:3" ht="16.5" customHeight="1">
      <c r="A45" s="33" t="s">
        <v>8</v>
      </c>
      <c r="B45" s="33"/>
      <c r="C45" s="33"/>
    </row>
    <row r="46" spans="1:3" ht="16.5" customHeight="1">
      <c r="A46" s="33" t="s">
        <v>9</v>
      </c>
      <c r="B46" s="33"/>
      <c r="C46" s="33"/>
    </row>
    <row r="47" spans="1:3" ht="16.5" customHeight="1">
      <c r="A47" s="33" t="s">
        <v>30</v>
      </c>
      <c r="B47" s="33"/>
      <c r="C47" s="33"/>
    </row>
    <row r="48" spans="1:3" ht="15">
      <c r="A48" s="20"/>
      <c r="B48" s="20"/>
      <c r="C48" s="20"/>
    </row>
    <row r="49" spans="1:3" ht="45.75" customHeight="1">
      <c r="A49" s="3" t="s">
        <v>0</v>
      </c>
      <c r="B49" s="4" t="s">
        <v>10</v>
      </c>
      <c r="C49" s="3" t="s">
        <v>33</v>
      </c>
    </row>
    <row r="50" spans="1:3" ht="29.25" customHeight="1">
      <c r="A50" s="5">
        <v>1</v>
      </c>
      <c r="B50" s="2" t="s">
        <v>28</v>
      </c>
      <c r="C50" s="6">
        <v>48039.59</v>
      </c>
    </row>
    <row r="51" spans="1:3" ht="30" customHeight="1">
      <c r="A51" s="5">
        <v>2</v>
      </c>
      <c r="B51" s="2" t="s">
        <v>36</v>
      </c>
      <c r="C51" s="6">
        <v>140179.2</v>
      </c>
    </row>
    <row r="52" spans="1:3" ht="21" customHeight="1">
      <c r="A52" s="5">
        <v>3</v>
      </c>
      <c r="B52" s="2" t="s">
        <v>37</v>
      </c>
      <c r="C52" s="6">
        <v>130500.49</v>
      </c>
    </row>
    <row r="53" spans="1:3" ht="27" customHeight="1">
      <c r="A53" s="21" t="s">
        <v>11</v>
      </c>
      <c r="B53" s="25" t="s">
        <v>60</v>
      </c>
      <c r="C53" s="31">
        <f>500+1200</f>
        <v>1700</v>
      </c>
    </row>
    <row r="54" spans="1:3" ht="27" customHeight="1">
      <c r="A54" s="21" t="s">
        <v>12</v>
      </c>
      <c r="B54" s="25" t="s">
        <v>48</v>
      </c>
      <c r="C54" s="31">
        <f>514+1542</f>
        <v>2056</v>
      </c>
    </row>
    <row r="55" spans="1:3" ht="25.5" customHeight="1">
      <c r="A55" s="21" t="s">
        <v>13</v>
      </c>
      <c r="B55" s="25" t="s">
        <v>49</v>
      </c>
      <c r="C55" s="31">
        <v>2691</v>
      </c>
    </row>
    <row r="56" spans="1:3" ht="25.5" customHeight="1">
      <c r="A56" s="21" t="s">
        <v>14</v>
      </c>
      <c r="B56" s="25" t="s">
        <v>50</v>
      </c>
      <c r="C56" s="31">
        <v>58000</v>
      </c>
    </row>
    <row r="57" spans="1:3" ht="25.5" customHeight="1">
      <c r="A57" s="21" t="s">
        <v>15</v>
      </c>
      <c r="B57" s="25" t="s">
        <v>51</v>
      </c>
      <c r="C57" s="31">
        <v>170</v>
      </c>
    </row>
    <row r="58" spans="1:3" ht="25.5" customHeight="1">
      <c r="A58" s="21" t="s">
        <v>16</v>
      </c>
      <c r="B58" s="25" t="s">
        <v>52</v>
      </c>
      <c r="C58" s="31">
        <v>54500</v>
      </c>
    </row>
    <row r="59" spans="1:3" ht="25.5" customHeight="1">
      <c r="A59" s="21" t="s">
        <v>64</v>
      </c>
      <c r="B59" s="25" t="s">
        <v>53</v>
      </c>
      <c r="C59" s="31">
        <v>132</v>
      </c>
    </row>
    <row r="60" spans="1:3" ht="25.5" customHeight="1">
      <c r="A60" s="21" t="s">
        <v>65</v>
      </c>
      <c r="B60" s="25" t="s">
        <v>54</v>
      </c>
      <c r="C60" s="31">
        <v>1259</v>
      </c>
    </row>
    <row r="61" spans="1:3" ht="25.5" customHeight="1">
      <c r="A61" s="21" t="s">
        <v>66</v>
      </c>
      <c r="B61" s="25" t="s">
        <v>55</v>
      </c>
      <c r="C61" s="31">
        <v>500</v>
      </c>
    </row>
    <row r="62" spans="1:3" ht="25.5" customHeight="1">
      <c r="A62" s="21" t="s">
        <v>67</v>
      </c>
      <c r="B62" s="25" t="s">
        <v>56</v>
      </c>
      <c r="C62" s="31">
        <v>1629</v>
      </c>
    </row>
    <row r="63" spans="1:3" ht="25.5" customHeight="1">
      <c r="A63" s="21" t="s">
        <v>68</v>
      </c>
      <c r="B63" s="25" t="s">
        <v>57</v>
      </c>
      <c r="C63" s="31">
        <v>1520</v>
      </c>
    </row>
    <row r="64" spans="1:3" ht="25.5" customHeight="1">
      <c r="A64" s="21" t="s">
        <v>69</v>
      </c>
      <c r="B64" s="25" t="s">
        <v>58</v>
      </c>
      <c r="C64" s="31">
        <v>4841.54</v>
      </c>
    </row>
    <row r="65" spans="1:3" ht="25.5" customHeight="1">
      <c r="A65" s="21" t="s">
        <v>70</v>
      </c>
      <c r="B65" s="25" t="s">
        <v>59</v>
      </c>
      <c r="C65" s="31">
        <v>1216</v>
      </c>
    </row>
    <row r="66" spans="1:3" ht="26.25" customHeight="1">
      <c r="A66" s="21" t="s">
        <v>71</v>
      </c>
      <c r="B66" s="26" t="s">
        <v>17</v>
      </c>
      <c r="C66" s="22">
        <f>C52-C53-C54-C55-C56-C57-C58-C59-C60-C61-C62-C63-C64-C65</f>
        <v>285.9500000000053</v>
      </c>
    </row>
    <row r="67" spans="1:3" ht="32.25" customHeight="1">
      <c r="A67" s="5">
        <v>4</v>
      </c>
      <c r="B67" s="2" t="s">
        <v>38</v>
      </c>
      <c r="C67" s="23">
        <f>C50+C51-C52</f>
        <v>57718.3</v>
      </c>
    </row>
    <row r="68" spans="1:3" ht="15">
      <c r="A68" s="16"/>
      <c r="B68" s="18"/>
      <c r="C68" s="19"/>
    </row>
    <row r="69" spans="1:3" ht="15">
      <c r="A69" s="16"/>
      <c r="B69" s="16"/>
      <c r="C69" s="15"/>
    </row>
    <row r="76" spans="2:3" ht="15">
      <c r="B76" s="10" t="s">
        <v>26</v>
      </c>
      <c r="C76" s="8" t="s">
        <v>27</v>
      </c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/>
      <c r="C82" s="8"/>
    </row>
    <row r="83" spans="2:3" ht="15">
      <c r="B83" s="10" t="s">
        <v>20</v>
      </c>
      <c r="C83" s="8" t="s">
        <v>25</v>
      </c>
    </row>
    <row r="84" spans="2:3" ht="15">
      <c r="B84" s="28" t="s">
        <v>22</v>
      </c>
      <c r="C84" s="29" t="s">
        <v>23</v>
      </c>
    </row>
  </sheetData>
  <sheetProtection/>
  <mergeCells count="7">
    <mergeCell ref="A45:C45"/>
    <mergeCell ref="A46:C46"/>
    <mergeCell ref="A47:C47"/>
    <mergeCell ref="A1:C1"/>
    <mergeCell ref="A2:C2"/>
    <mergeCell ref="A3:C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8515625" style="14" customWidth="1"/>
    <col min="2" max="2" width="82.28125" style="14" customWidth="1"/>
    <col min="3" max="3" width="19.140625" style="14" customWidth="1"/>
    <col min="4" max="16384" width="9.140625" style="14" customWidth="1"/>
  </cols>
  <sheetData>
    <row r="1" spans="1:3" ht="18" customHeight="1">
      <c r="A1" s="34" t="s">
        <v>24</v>
      </c>
      <c r="B1" s="34"/>
      <c r="C1" s="34"/>
    </row>
    <row r="2" spans="1:3" ht="18" customHeight="1">
      <c r="A2" s="33" t="s">
        <v>4</v>
      </c>
      <c r="B2" s="33"/>
      <c r="C2" s="33"/>
    </row>
    <row r="3" spans="1:3" ht="18" customHeight="1">
      <c r="A3" s="33" t="s">
        <v>31</v>
      </c>
      <c r="B3" s="33"/>
      <c r="C3" s="33"/>
    </row>
    <row r="4" ht="12.75" customHeight="1"/>
    <row r="5" spans="1:3" ht="33" customHeight="1">
      <c r="A5" s="3" t="s">
        <v>0</v>
      </c>
      <c r="B5" s="4" t="s">
        <v>2</v>
      </c>
      <c r="C5" s="3" t="s">
        <v>33</v>
      </c>
    </row>
    <row r="6" spans="1:3" ht="47.25" customHeight="1">
      <c r="A6" s="5">
        <v>1</v>
      </c>
      <c r="B6" s="17" t="s">
        <v>5</v>
      </c>
      <c r="C6" s="7">
        <v>8987.94</v>
      </c>
    </row>
    <row r="7" spans="1:3" ht="31.5" customHeight="1">
      <c r="A7" s="5">
        <v>2</v>
      </c>
      <c r="B7" s="17" t="s">
        <v>6</v>
      </c>
      <c r="C7" s="7">
        <v>4102.19</v>
      </c>
    </row>
    <row r="8" spans="1:3" ht="30">
      <c r="A8" s="5">
        <v>3</v>
      </c>
      <c r="B8" s="17" t="s">
        <v>39</v>
      </c>
      <c r="C8" s="7">
        <v>4056.1</v>
      </c>
    </row>
    <row r="9" spans="1:3" ht="18.75" customHeight="1">
      <c r="A9" s="5">
        <v>4</v>
      </c>
      <c r="B9" s="17" t="s">
        <v>46</v>
      </c>
      <c r="C9" s="7">
        <v>645.29</v>
      </c>
    </row>
    <row r="10" spans="1:3" ht="18.75" customHeight="1">
      <c r="A10" s="5">
        <v>5</v>
      </c>
      <c r="B10" s="17" t="s">
        <v>47</v>
      </c>
      <c r="C10" s="7">
        <v>691.38</v>
      </c>
    </row>
    <row r="11" spans="1:3" ht="18.75" customHeight="1">
      <c r="A11" s="5">
        <v>6</v>
      </c>
      <c r="B11" s="1" t="s">
        <v>1</v>
      </c>
      <c r="C11" s="7">
        <v>8342.65</v>
      </c>
    </row>
    <row r="12" spans="1:3" ht="18.75" customHeight="1">
      <c r="A12" s="5">
        <v>7</v>
      </c>
      <c r="B12" s="17" t="s">
        <v>44</v>
      </c>
      <c r="C12" s="7">
        <v>2258.51</v>
      </c>
    </row>
    <row r="13" spans="1:3" ht="18.75" customHeight="1">
      <c r="A13" s="5">
        <v>8</v>
      </c>
      <c r="B13" s="17" t="s">
        <v>45</v>
      </c>
      <c r="C13" s="7">
        <v>6913.8</v>
      </c>
    </row>
    <row r="14" spans="1:3" ht="28.5" customHeight="1">
      <c r="A14" s="5">
        <v>9</v>
      </c>
      <c r="B14" s="1" t="s">
        <v>19</v>
      </c>
      <c r="C14" s="7">
        <v>967.93</v>
      </c>
    </row>
    <row r="15" spans="1:3" ht="21" customHeight="1">
      <c r="A15" s="5">
        <v>10</v>
      </c>
      <c r="B15" s="1" t="s">
        <v>18</v>
      </c>
      <c r="C15" s="7">
        <v>11891.74</v>
      </c>
    </row>
    <row r="16" spans="1:3" ht="21" customHeight="1">
      <c r="A16" s="5"/>
      <c r="B16" s="2" t="s">
        <v>34</v>
      </c>
      <c r="C16" s="6">
        <f>SUM(C6:C15)</f>
        <v>48857.530000000006</v>
      </c>
    </row>
    <row r="17" spans="1:3" ht="21" customHeight="1">
      <c r="A17" s="11"/>
      <c r="B17" s="12" t="s">
        <v>35</v>
      </c>
      <c r="C17" s="13">
        <v>48857.53</v>
      </c>
    </row>
    <row r="18" spans="1:3" ht="21" customHeight="1">
      <c r="A18" s="5"/>
      <c r="B18" s="2" t="s">
        <v>3</v>
      </c>
      <c r="C18" s="6">
        <f>C17-C16</f>
        <v>0</v>
      </c>
    </row>
    <row r="19" spans="1:3" ht="18.75" customHeight="1">
      <c r="A19" s="9"/>
      <c r="B19" s="10"/>
      <c r="C19" s="8"/>
    </row>
    <row r="20" spans="1:3" ht="16.5" customHeight="1">
      <c r="A20" s="34" t="s">
        <v>7</v>
      </c>
      <c r="B20" s="34"/>
      <c r="C20" s="34"/>
    </row>
    <row r="21" spans="1:3" ht="16.5" customHeight="1">
      <c r="A21" s="33" t="s">
        <v>8</v>
      </c>
      <c r="B21" s="33"/>
      <c r="C21" s="33"/>
    </row>
    <row r="22" spans="1:3" ht="16.5" customHeight="1">
      <c r="A22" s="33" t="s">
        <v>9</v>
      </c>
      <c r="B22" s="33"/>
      <c r="C22" s="33"/>
    </row>
    <row r="23" spans="1:3" ht="16.5" customHeight="1">
      <c r="A23" s="33" t="s">
        <v>32</v>
      </c>
      <c r="B23" s="33"/>
      <c r="C23" s="33"/>
    </row>
    <row r="24" spans="1:3" ht="15">
      <c r="A24" s="20"/>
      <c r="B24" s="20"/>
      <c r="C24" s="20"/>
    </row>
    <row r="25" spans="1:3" ht="30.75" customHeight="1">
      <c r="A25" s="3" t="s">
        <v>0</v>
      </c>
      <c r="B25" s="4" t="s">
        <v>10</v>
      </c>
      <c r="C25" s="3" t="s">
        <v>33</v>
      </c>
    </row>
    <row r="26" spans="1:3" ht="28.5" customHeight="1">
      <c r="A26" s="5">
        <v>1</v>
      </c>
      <c r="B26" s="2" t="s">
        <v>28</v>
      </c>
      <c r="C26" s="6">
        <v>4419.07</v>
      </c>
    </row>
    <row r="27" spans="1:3" ht="30" customHeight="1">
      <c r="A27" s="5">
        <v>2</v>
      </c>
      <c r="B27" s="2" t="s">
        <v>36</v>
      </c>
      <c r="C27" s="6">
        <v>18436.8</v>
      </c>
    </row>
    <row r="28" spans="1:3" ht="21" customHeight="1">
      <c r="A28" s="5">
        <v>3</v>
      </c>
      <c r="B28" s="2" t="s">
        <v>37</v>
      </c>
      <c r="C28" s="6">
        <v>22984.26</v>
      </c>
    </row>
    <row r="29" spans="1:3" ht="20.25" customHeight="1">
      <c r="A29" s="21" t="s">
        <v>11</v>
      </c>
      <c r="B29" s="25" t="s">
        <v>61</v>
      </c>
      <c r="C29" s="32">
        <v>16835</v>
      </c>
    </row>
    <row r="30" spans="1:3" ht="20.25" customHeight="1">
      <c r="A30" s="21" t="s">
        <v>12</v>
      </c>
      <c r="B30" s="25" t="s">
        <v>62</v>
      </c>
      <c r="C30" s="32">
        <v>500</v>
      </c>
    </row>
    <row r="31" spans="1:3" ht="23.25" customHeight="1">
      <c r="A31" s="21" t="s">
        <v>13</v>
      </c>
      <c r="B31" s="25" t="s">
        <v>63</v>
      </c>
      <c r="C31" s="32">
        <v>4433.26</v>
      </c>
    </row>
    <row r="32" spans="1:3" ht="21.75" customHeight="1">
      <c r="A32" s="21" t="s">
        <v>14</v>
      </c>
      <c r="B32" s="25" t="s">
        <v>59</v>
      </c>
      <c r="C32" s="32">
        <v>1216</v>
      </c>
    </row>
    <row r="33" spans="1:3" ht="18.75" customHeight="1">
      <c r="A33" s="21" t="s">
        <v>15</v>
      </c>
      <c r="B33" s="24" t="s">
        <v>17</v>
      </c>
      <c r="C33" s="22">
        <f>C28-C29-C30-C31-C32</f>
        <v>-1.8189894035458565E-12</v>
      </c>
    </row>
    <row r="34" spans="1:3" ht="27.75" customHeight="1">
      <c r="A34" s="5">
        <v>4</v>
      </c>
      <c r="B34" s="2" t="s">
        <v>38</v>
      </c>
      <c r="C34" s="23">
        <f>C26+C27-C28</f>
        <v>-128.38999999999942</v>
      </c>
    </row>
    <row r="35" spans="1:3" ht="15">
      <c r="A35" s="16"/>
      <c r="B35" s="18"/>
      <c r="C35" s="19"/>
    </row>
    <row r="36" spans="1:3" ht="15">
      <c r="A36" s="16"/>
      <c r="B36" s="16"/>
      <c r="C36" s="15"/>
    </row>
    <row r="38" spans="2:3" ht="15">
      <c r="B38" s="10" t="s">
        <v>26</v>
      </c>
      <c r="C38" s="8" t="s">
        <v>27</v>
      </c>
    </row>
    <row r="39" spans="2:3" ht="15">
      <c r="B39" s="10"/>
      <c r="C39" s="8"/>
    </row>
    <row r="40" spans="2:3" ht="15">
      <c r="B40" s="10"/>
      <c r="C40" s="8"/>
    </row>
    <row r="41" spans="2:3" ht="15">
      <c r="B41" s="10"/>
      <c r="C41" s="8"/>
    </row>
    <row r="42" spans="2:3" ht="15">
      <c r="B42" s="10"/>
      <c r="C42" s="8"/>
    </row>
    <row r="43" spans="2:3" ht="15">
      <c r="B43" s="10" t="s">
        <v>20</v>
      </c>
      <c r="C43" s="8" t="s">
        <v>21</v>
      </c>
    </row>
    <row r="44" spans="2:3" ht="15">
      <c r="B44" s="28" t="s">
        <v>22</v>
      </c>
      <c r="C44" s="29" t="s">
        <v>23</v>
      </c>
    </row>
  </sheetData>
  <sheetProtection/>
  <mergeCells count="7">
    <mergeCell ref="A21:C21"/>
    <mergeCell ref="A22:C22"/>
    <mergeCell ref="A23:C23"/>
    <mergeCell ref="A1:C1"/>
    <mergeCell ref="A2:C2"/>
    <mergeCell ref="A3:C3"/>
    <mergeCell ref="A20:C2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2017-03-29T15:37:08Z</cp:lastPrinted>
  <dcterms:created xsi:type="dcterms:W3CDTF">1996-10-08T23:32:33Z</dcterms:created>
  <dcterms:modified xsi:type="dcterms:W3CDTF">2017-03-29T15:38:40Z</dcterms:modified>
  <cp:category/>
  <cp:version/>
  <cp:contentType/>
  <cp:contentStatus/>
</cp:coreProperties>
</file>