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8" activeTab="0"/>
  </bookViews>
  <sheets>
    <sheet name="Коопер.2" sheetId="1" r:id="rId1"/>
    <sheet name="Коопер.7" sheetId="2" r:id="rId2"/>
  </sheets>
  <definedNames>
    <definedName name="_xlnm.Print_Area" localSheetId="0">'Коопер.2'!$A$1:$C$75</definedName>
    <definedName name="_xlnm.Print_Area" localSheetId="1">'Коопер.7'!$A$1:$C$82</definedName>
  </definedNames>
  <calcPr fullCalcOnLoad="1"/>
</workbook>
</file>

<file path=xl/sharedStrings.xml><?xml version="1.0" encoding="utf-8"?>
<sst xmlns="http://schemas.openxmlformats.org/spreadsheetml/2006/main" count="130" uniqueCount="74">
  <si>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</si>
  <si>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</si>
  <si>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</si>
  <si>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</si>
  <si>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</si>
  <si>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</si>
  <si>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</si>
  <si>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</si>
  <si>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</si>
  <si>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</si>
  <si>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</si>
  <si>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</si>
  <si>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</si>
  <si>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Прочие работы и услуги, в т.ч. ремонт, замена электро- и сантехнического оборудования в МОП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</si>
  <si>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</si>
  <si>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</si>
  <si>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</si>
  <si>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</si>
  <si>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</si>
  <si>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</si>
  <si>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_________________</t>
  </si>
  <si>
    <t>Остаток начислений по статье "Текущий ремонт и прочие работы по заявкам собственников помещений МКД" на 01.01.2016 г.</t>
  </si>
  <si>
    <t>Директор ООО "Уютный Квартал                      ______________________</t>
  </si>
  <si>
    <t>И.Р.Давлетшин</t>
  </si>
  <si>
    <t>Вывоз жидких бытовых отходов</t>
  </si>
  <si>
    <t xml:space="preserve">Услуги по управлению многоквартирным домом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</si>
  <si>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</si>
  <si>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в многоквартирном доме № 2 по ул. Кооперативная на 2016 год.</t>
  </si>
  <si>
    <t>в многоквартирном доме № 2 по ул.Кооперативная на 2016 год.</t>
  </si>
  <si>
    <t>в многоквартирном доме № 7 по ул. Кооперативная на 2016 год.</t>
  </si>
  <si>
    <t>в многоквартирном доме № 7 по ул.Кооперативная на 2016 год.</t>
  </si>
  <si>
    <t>Итого расходы по содержанию общего имущества за 2016 год</t>
  </si>
  <si>
    <t>Итого начислено платы за 2016 год</t>
  </si>
  <si>
    <t>Сумма за 2016 год, руб.коп.</t>
  </si>
  <si>
    <t>Выполнено работ, услуг за 2016 год, в т.ч. :</t>
  </si>
  <si>
    <t>Начислено платы по статье "Текущий ремонт и прочие работы по заявкам собственников помещений МКД" за 2016 г.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</si>
  <si>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</si>
  <si>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</si>
  <si>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</si>
  <si>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</si>
  <si>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</si>
  <si>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</si>
  <si>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</si>
  <si>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</si>
  <si>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</si>
  <si>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</si>
  <si>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</si>
  <si>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Материалы разные (замок навесной - 1 шт. (дверь на чердак))</t>
  </si>
  <si>
    <t>Чистка и устранение завалов в вентиляционной системе кв.4 (ООО "Энергострой")</t>
  </si>
  <si>
    <t>Установка окон ПВХ в пп.1,2 - 4 шт. (ИП Мещерякова И.Ю.)</t>
  </si>
  <si>
    <t>Установка окон ПВХ в МОП - 4 шт. (ИП "Мещерякова Ирина Юрьевна")</t>
  </si>
  <si>
    <t>Пена монтажная - 1 шт. (стоимость материалов)</t>
  </si>
  <si>
    <t>Ремонт двери металлической п.2 (ИП Щелконогов В.А.)</t>
  </si>
  <si>
    <t>Периодическая проверка вентиляционной системы (Кировское отделение ВДПО)</t>
  </si>
  <si>
    <t>Ремонт крыши</t>
  </si>
  <si>
    <t>Вывеска в МОП - 1 шт. (стоимость материалов)</t>
  </si>
  <si>
    <t>Уборка снега с крыши (ООО "Высота")</t>
  </si>
  <si>
    <t>Уборка снега и наледи с крыши (ООО "Высота") - 3 раза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</si>
  <si>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</si>
  <si>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</si>
  <si>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</si>
  <si>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</si>
  <si>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</si>
  <si>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</si>
  <si>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</si>
  <si>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</si>
  <si>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</si>
  <si>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Плановая чистка скоростного водонагревателя</t>
  </si>
  <si>
    <t>Установка козырьков с профнастилом - 3 шт. (ИП Насырова А.Ф.)</t>
  </si>
  <si>
    <t>Прочистка вентиляционной системы в кв.4 (Кировское областное отделение ВДПО)</t>
  </si>
  <si>
    <t>Подключение насоса (стоимость материалов)</t>
  </si>
  <si>
    <t>Демонтаж, монтаж общедомового прибора учета ХВС для плановой поверки (ИП Чернов А.Ю.)</t>
  </si>
  <si>
    <t>Поверка общедомового прибора учета ХВС (ФБУ "Гос. региональный центр стандартизации, метрологии и испытаний в Кировской области")</t>
  </si>
  <si>
    <t>Транспортировка общедомового прибора учета ХВС к месту поверки в г.Киров и обратно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</si>
</sst>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A51" sqref="A51:A60"/>
    </sheetView>
  </sheetViews>
  <sheetFormatPr defaultColWidth="9.140625" defaultRowHeight="12.75"/>
  <cols>
    <col min="1" max="1" width="4.140625" style="13" customWidth="1"/>
    <col min="2" max="2" width="82.140625" style="13" customWidth="1"/>
    <col min="3" max="3" width="18.42187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6.5" customHeight="1">
      <c r="A1" s="32" t="s">
        <v>19</v>
      </c>
      <c r="B1" s="32"/>
      <c r="C1" s="32"/>
    </row>
    <row r="2" spans="1:3" ht="16.5" customHeight="1">
      <c r="A2" s="33" t="s">
        <v>4</v>
      </c>
      <c r="B2" s="33"/>
      <c r="C2" s="33"/>
    </row>
    <row r="3" spans="1:3" ht="16.5" customHeight="1">
      <c r="A3" s="33" t="s">
        <v>27</v>
      </c>
      <c r="B3" s="33"/>
      <c r="C3" s="33"/>
    </row>
    <row r="4" ht="14.25" customHeight="1"/>
    <row r="5" spans="1:3" ht="37.5" customHeight="1">
      <c r="A5" s="2" t="s">
        <v>0</v>
      </c>
      <c r="B5" s="3" t="s">
        <v>2</v>
      </c>
      <c r="C5" s="2" t="s">
        <v>33</v>
      </c>
    </row>
    <row r="6" spans="1:3" ht="48" customHeight="1">
      <c r="A6" s="29">
        <v>1</v>
      </c>
      <c r="B6" s="15" t="s">
        <v>6</v>
      </c>
      <c r="C6" s="6">
        <v>18518.76</v>
      </c>
    </row>
    <row r="7" spans="1:3" ht="33.75" customHeight="1">
      <c r="A7" s="29">
        <v>2</v>
      </c>
      <c r="B7" s="15" t="s">
        <v>5</v>
      </c>
      <c r="C7" s="6">
        <v>8452.15</v>
      </c>
    </row>
    <row r="8" spans="1:3" ht="33.75" customHeight="1">
      <c r="A8" s="29">
        <v>3</v>
      </c>
      <c r="B8" s="15" t="s">
        <v>37</v>
      </c>
      <c r="C8" s="6">
        <v>8357.18</v>
      </c>
    </row>
    <row r="9" spans="1:3" ht="33.75" customHeight="1">
      <c r="A9" s="29">
        <v>4</v>
      </c>
      <c r="B9" s="18" t="s">
        <v>38</v>
      </c>
      <c r="C9" s="6">
        <v>1329.55</v>
      </c>
    </row>
    <row r="10" spans="1:3" ht="33.75" customHeight="1">
      <c r="A10" s="29">
        <v>5</v>
      </c>
      <c r="B10" s="15" t="s">
        <v>1</v>
      </c>
      <c r="C10" s="6">
        <v>17189.21</v>
      </c>
    </row>
    <row r="11" spans="1:3" ht="33.75" customHeight="1">
      <c r="A11" s="29">
        <v>6</v>
      </c>
      <c r="B11" s="15" t="s">
        <v>39</v>
      </c>
      <c r="C11" s="6">
        <v>1329.55</v>
      </c>
    </row>
    <row r="12" spans="1:3" ht="33.75" customHeight="1">
      <c r="A12" s="29">
        <v>7</v>
      </c>
      <c r="B12" s="18" t="s">
        <v>40</v>
      </c>
      <c r="C12" s="6">
        <v>4653.43</v>
      </c>
    </row>
    <row r="13" spans="1:3" ht="33.75" customHeight="1">
      <c r="A13" s="29">
        <v>8</v>
      </c>
      <c r="B13" s="18" t="s">
        <v>41</v>
      </c>
      <c r="C13" s="6">
        <v>11016.29</v>
      </c>
    </row>
    <row r="14" spans="1:3" ht="33.75" customHeight="1">
      <c r="A14" s="29">
        <v>9</v>
      </c>
      <c r="B14" s="15" t="s">
        <v>14</v>
      </c>
      <c r="C14" s="6">
        <v>1994.33</v>
      </c>
    </row>
    <row r="15" spans="1:3" ht="33.75" customHeight="1">
      <c r="A15" s="29">
        <v>10</v>
      </c>
      <c r="B15" s="15" t="s">
        <v>24</v>
      </c>
      <c r="C15" s="6">
        <v>122793.62</v>
      </c>
    </row>
    <row r="16" spans="1:3" ht="33.75" customHeight="1">
      <c r="A16" s="29">
        <v>11</v>
      </c>
      <c r="B16" s="18" t="s">
        <v>25</v>
      </c>
      <c r="C16" s="6">
        <v>24501.74</v>
      </c>
    </row>
    <row r="17" spans="1:5" ht="27.75" customHeight="1">
      <c r="A17" s="4"/>
      <c r="B17" s="1" t="s">
        <v>31</v>
      </c>
      <c r="C17" s="5">
        <f>SUM(C6:C16)</f>
        <v>220135.81</v>
      </c>
      <c r="D17" s="16"/>
      <c r="E17" s="17"/>
    </row>
    <row r="18" spans="1:5" ht="27.75" customHeight="1">
      <c r="A18" s="10"/>
      <c r="B18" s="11" t="s">
        <v>32</v>
      </c>
      <c r="C18" s="12">
        <v>220135.81</v>
      </c>
      <c r="D18" s="16"/>
      <c r="E18" s="17"/>
    </row>
    <row r="19" spans="1:7" ht="27.75" customHeight="1">
      <c r="A19" s="4"/>
      <c r="B19" s="1" t="s">
        <v>3</v>
      </c>
      <c r="C19" s="5">
        <f>C18-C17</f>
        <v>0</v>
      </c>
      <c r="D19" s="14"/>
      <c r="E19" s="19"/>
      <c r="F19" s="19"/>
      <c r="G19" s="19"/>
    </row>
    <row r="20" spans="1:3" ht="15.75" customHeight="1">
      <c r="A20" s="8"/>
      <c r="B20" s="9"/>
      <c r="C20" s="7"/>
    </row>
    <row r="21" spans="1:3" ht="15.75" customHeight="1">
      <c r="A21" s="8"/>
      <c r="B21" s="9"/>
      <c r="C21" s="7"/>
    </row>
    <row r="22" spans="1:3" ht="15.75" customHeight="1">
      <c r="A22" s="8"/>
      <c r="B22" s="9"/>
      <c r="C22" s="7"/>
    </row>
    <row r="23" spans="1:3" ht="15.75" customHeight="1">
      <c r="A23" s="8"/>
      <c r="B23" s="9"/>
      <c r="C23" s="7"/>
    </row>
    <row r="24" spans="1:3" ht="15.75" customHeight="1">
      <c r="A24" s="8"/>
      <c r="B24" s="9"/>
      <c r="C24" s="7"/>
    </row>
    <row r="25" spans="2:3" ht="15">
      <c r="B25" s="9" t="s">
        <v>22</v>
      </c>
      <c r="C25" s="7" t="s">
        <v>23</v>
      </c>
    </row>
    <row r="26" spans="2:3" ht="15">
      <c r="B26" s="9"/>
      <c r="C26" s="7"/>
    </row>
    <row r="27" spans="2:3" ht="15">
      <c r="B27" s="9"/>
      <c r="C27" s="7"/>
    </row>
    <row r="28" spans="2:3" ht="15">
      <c r="B28" s="9"/>
      <c r="C28" s="7"/>
    </row>
    <row r="29" spans="2:3" ht="15">
      <c r="B29" s="9"/>
      <c r="C29" s="7"/>
    </row>
    <row r="30" spans="2:3" ht="15">
      <c r="B30" s="9"/>
      <c r="C30" s="7"/>
    </row>
    <row r="31" spans="2:3" ht="15">
      <c r="B31" s="9"/>
      <c r="C31" s="7"/>
    </row>
    <row r="32" spans="2:3" ht="15">
      <c r="B32" s="9" t="s">
        <v>15</v>
      </c>
      <c r="C32" s="7" t="s">
        <v>16</v>
      </c>
    </row>
    <row r="33" spans="2:3" ht="15">
      <c r="B33" s="27" t="s">
        <v>17</v>
      </c>
      <c r="C33" s="28" t="s">
        <v>18</v>
      </c>
    </row>
    <row r="35" spans="1:3" ht="15.75" customHeight="1">
      <c r="A35" s="8"/>
      <c r="B35" s="9"/>
      <c r="C35" s="7"/>
    </row>
    <row r="36" spans="1:3" ht="15.75" customHeight="1">
      <c r="A36" s="8"/>
      <c r="B36" s="9"/>
      <c r="C36" s="7"/>
    </row>
    <row r="37" spans="1:3" ht="15.75" customHeight="1">
      <c r="A37" s="8"/>
      <c r="B37" s="9"/>
      <c r="C37" s="7"/>
    </row>
    <row r="38" spans="1:3" ht="15.75" customHeight="1">
      <c r="A38" s="8"/>
      <c r="B38" s="9"/>
      <c r="C38" s="7"/>
    </row>
    <row r="39" spans="1:3" ht="15.75" customHeight="1">
      <c r="A39" s="8"/>
      <c r="B39" s="9"/>
      <c r="C39" s="7"/>
    </row>
    <row r="40" spans="1:3" ht="15.75" customHeight="1">
      <c r="A40" s="8"/>
      <c r="B40" s="9"/>
      <c r="C40" s="7"/>
    </row>
    <row r="41" spans="1:3" ht="15.75" customHeight="1">
      <c r="A41" s="8"/>
      <c r="B41" s="9"/>
      <c r="C41" s="7"/>
    </row>
    <row r="42" spans="1:3" ht="15.75" customHeight="1">
      <c r="A42" s="32" t="s">
        <v>7</v>
      </c>
      <c r="B42" s="32"/>
      <c r="C42" s="32"/>
    </row>
    <row r="43" spans="1:3" ht="15.75" customHeight="1">
      <c r="A43" s="33" t="s">
        <v>8</v>
      </c>
      <c r="B43" s="33"/>
      <c r="C43" s="33"/>
    </row>
    <row r="44" spans="1:3" ht="15.75" customHeight="1">
      <c r="A44" s="33" t="s">
        <v>9</v>
      </c>
      <c r="B44" s="33"/>
      <c r="C44" s="33"/>
    </row>
    <row r="45" spans="1:3" ht="15.75" customHeight="1">
      <c r="A45" s="33" t="s">
        <v>28</v>
      </c>
      <c r="B45" s="33"/>
      <c r="C45" s="33"/>
    </row>
    <row r="46" spans="1:3" ht="12.75" customHeight="1">
      <c r="A46" s="26"/>
      <c r="B46" s="26"/>
      <c r="C46" s="26"/>
    </row>
    <row r="47" spans="1:3" ht="31.5" customHeight="1">
      <c r="A47" s="2" t="s">
        <v>0</v>
      </c>
      <c r="B47" s="3" t="s">
        <v>10</v>
      </c>
      <c r="C47" s="2" t="s">
        <v>33</v>
      </c>
    </row>
    <row r="48" spans="1:3" ht="28.5">
      <c r="A48" s="4">
        <v>1</v>
      </c>
      <c r="B48" s="1" t="s">
        <v>21</v>
      </c>
      <c r="C48" s="5">
        <v>18383.69</v>
      </c>
    </row>
    <row r="49" spans="1:3" ht="28.5">
      <c r="A49" s="4">
        <v>2</v>
      </c>
      <c r="B49" s="1" t="s">
        <v>35</v>
      </c>
      <c r="C49" s="5">
        <v>37987.2</v>
      </c>
    </row>
    <row r="50" spans="1:3" ht="18.75" customHeight="1">
      <c r="A50" s="4">
        <v>3</v>
      </c>
      <c r="B50" s="1" t="s">
        <v>34</v>
      </c>
      <c r="C50" s="5">
        <v>55817</v>
      </c>
    </row>
    <row r="51" spans="1:3" ht="24.75" customHeight="1">
      <c r="A51" s="21" t="s">
        <v>11</v>
      </c>
      <c r="B51" s="30" t="s">
        <v>47</v>
      </c>
      <c r="C51" s="31">
        <v>70</v>
      </c>
    </row>
    <row r="52" spans="1:3" ht="24.75" customHeight="1">
      <c r="A52" s="21" t="s">
        <v>12</v>
      </c>
      <c r="B52" s="30" t="s">
        <v>57</v>
      </c>
      <c r="C52" s="31">
        <f>500+450+550</f>
        <v>1500</v>
      </c>
    </row>
    <row r="53" spans="1:3" ht="24.75" customHeight="1">
      <c r="A53" s="21" t="s">
        <v>58</v>
      </c>
      <c r="B53" s="30" t="s">
        <v>48</v>
      </c>
      <c r="C53" s="31">
        <v>2570</v>
      </c>
    </row>
    <row r="54" spans="1:3" ht="24.75" customHeight="1">
      <c r="A54" s="21" t="s">
        <v>59</v>
      </c>
      <c r="B54" s="30" t="s">
        <v>49</v>
      </c>
      <c r="C54" s="31">
        <v>29400</v>
      </c>
    </row>
    <row r="55" spans="1:3" ht="24.75" customHeight="1">
      <c r="A55" s="21" t="s">
        <v>60</v>
      </c>
      <c r="B55" s="30" t="s">
        <v>50</v>
      </c>
      <c r="C55" s="31">
        <v>15200</v>
      </c>
    </row>
    <row r="56" spans="1:3" ht="24.75" customHeight="1">
      <c r="A56" s="21" t="s">
        <v>61</v>
      </c>
      <c r="B56" s="30" t="s">
        <v>51</v>
      </c>
      <c r="C56" s="31">
        <v>340</v>
      </c>
    </row>
    <row r="57" spans="1:3" ht="24.75" customHeight="1">
      <c r="A57" s="21" t="s">
        <v>62</v>
      </c>
      <c r="B57" s="30" t="s">
        <v>52</v>
      </c>
      <c r="C57" s="31">
        <v>2700</v>
      </c>
    </row>
    <row r="58" spans="1:3" ht="24.75" customHeight="1">
      <c r="A58" s="21" t="s">
        <v>63</v>
      </c>
      <c r="B58" s="30" t="s">
        <v>53</v>
      </c>
      <c r="C58" s="31">
        <v>560</v>
      </c>
    </row>
    <row r="59" spans="1:3" ht="24.75" customHeight="1">
      <c r="A59" s="21" t="s">
        <v>64</v>
      </c>
      <c r="B59" s="30" t="s">
        <v>54</v>
      </c>
      <c r="C59" s="31">
        <v>3042</v>
      </c>
    </row>
    <row r="60" spans="1:3" ht="24.75" customHeight="1">
      <c r="A60" s="21" t="s">
        <v>65</v>
      </c>
      <c r="B60" s="30" t="s">
        <v>55</v>
      </c>
      <c r="C60" s="31">
        <f>427+8</f>
        <v>435</v>
      </c>
    </row>
    <row r="61" spans="1:3" ht="21" customHeight="1">
      <c r="A61" s="21" t="s">
        <v>66</v>
      </c>
      <c r="B61" s="22" t="s">
        <v>13</v>
      </c>
      <c r="C61" s="23">
        <f>C50-C51-C52-C53-C54-C55-C56-C57-C58-C59-C60</f>
        <v>0</v>
      </c>
    </row>
    <row r="62" spans="1:3" ht="28.5" customHeight="1">
      <c r="A62" s="4">
        <v>4</v>
      </c>
      <c r="B62" s="1" t="s">
        <v>36</v>
      </c>
      <c r="C62" s="24">
        <f>C48+C49-C50</f>
        <v>553.8899999999994</v>
      </c>
    </row>
    <row r="67" spans="2:3" ht="15">
      <c r="B67" s="9" t="s">
        <v>22</v>
      </c>
      <c r="C67" s="7" t="s">
        <v>23</v>
      </c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 t="s">
        <v>15</v>
      </c>
      <c r="C74" s="7" t="s">
        <v>16</v>
      </c>
    </row>
    <row r="75" spans="2:3" ht="15">
      <c r="B75" s="27" t="s">
        <v>17</v>
      </c>
      <c r="C75" s="28" t="s">
        <v>18</v>
      </c>
    </row>
  </sheetData>
  <sheetProtection/>
  <mergeCells count="7">
    <mergeCell ref="A1:C1"/>
    <mergeCell ref="A2:C2"/>
    <mergeCell ref="A3:C3"/>
    <mergeCell ref="A45:C45"/>
    <mergeCell ref="A44:C44"/>
    <mergeCell ref="A42:C42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4.421875" style="13" customWidth="1"/>
    <col min="2" max="2" width="85.140625" style="13" customWidth="1"/>
    <col min="3" max="3" width="18.42187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.75" customHeight="1">
      <c r="A1" s="32" t="s">
        <v>7</v>
      </c>
      <c r="B1" s="32"/>
      <c r="C1" s="32"/>
    </row>
    <row r="2" spans="1:3" ht="18.75" customHeight="1">
      <c r="A2" s="33" t="s">
        <v>4</v>
      </c>
      <c r="B2" s="33"/>
      <c r="C2" s="33"/>
    </row>
    <row r="3" spans="1:3" ht="18.75" customHeight="1">
      <c r="A3" s="33" t="s">
        <v>29</v>
      </c>
      <c r="B3" s="33"/>
      <c r="C3" s="33"/>
    </row>
    <row r="4" ht="13.5" customHeight="1"/>
    <row r="5" spans="1:3" ht="29.25" customHeight="1">
      <c r="A5" s="2" t="s">
        <v>0</v>
      </c>
      <c r="B5" s="3" t="s">
        <v>2</v>
      </c>
      <c r="C5" s="2" t="s">
        <v>33</v>
      </c>
    </row>
    <row r="6" spans="1:3" ht="46.5" customHeight="1">
      <c r="A6" s="29">
        <v>1</v>
      </c>
      <c r="B6" s="15" t="s">
        <v>26</v>
      </c>
      <c r="C6" s="6">
        <v>50638.56</v>
      </c>
    </row>
    <row r="7" spans="1:3" ht="33" customHeight="1">
      <c r="A7" s="29">
        <v>2</v>
      </c>
      <c r="B7" s="15" t="s">
        <v>5</v>
      </c>
      <c r="C7" s="6">
        <v>18395.23</v>
      </c>
    </row>
    <row r="8" spans="1:3" ht="33" customHeight="1">
      <c r="A8" s="29">
        <v>3</v>
      </c>
      <c r="B8" s="15" t="s">
        <v>37</v>
      </c>
      <c r="C8" s="6">
        <v>18188.54</v>
      </c>
    </row>
    <row r="9" spans="1:3" ht="33" customHeight="1">
      <c r="A9" s="29">
        <v>4</v>
      </c>
      <c r="B9" s="18" t="s">
        <v>42</v>
      </c>
      <c r="C9" s="6">
        <v>2893.63</v>
      </c>
    </row>
    <row r="10" spans="1:3" ht="33" customHeight="1">
      <c r="A10" s="29">
        <v>5</v>
      </c>
      <c r="B10" s="15" t="s">
        <v>43</v>
      </c>
      <c r="C10" s="6">
        <v>3100.32</v>
      </c>
    </row>
    <row r="11" spans="1:3" ht="33" customHeight="1">
      <c r="A11" s="29">
        <v>6</v>
      </c>
      <c r="B11" s="15" t="s">
        <v>44</v>
      </c>
      <c r="C11" s="6">
        <v>1860.19</v>
      </c>
    </row>
    <row r="12" spans="1:3" ht="33" customHeight="1">
      <c r="A12" s="29">
        <v>7</v>
      </c>
      <c r="B12" s="15" t="s">
        <v>1</v>
      </c>
      <c r="C12" s="6">
        <v>37410.53</v>
      </c>
    </row>
    <row r="13" spans="1:3" ht="33" customHeight="1">
      <c r="A13" s="29">
        <v>8</v>
      </c>
      <c r="B13" s="18" t="s">
        <v>39</v>
      </c>
      <c r="C13" s="6">
        <v>2893.63</v>
      </c>
    </row>
    <row r="14" spans="1:3" ht="33" customHeight="1">
      <c r="A14" s="29">
        <v>9</v>
      </c>
      <c r="B14" s="15" t="s">
        <v>45</v>
      </c>
      <c r="C14" s="6">
        <v>10127.71</v>
      </c>
    </row>
    <row r="15" spans="1:3" ht="33" customHeight="1">
      <c r="A15" s="29">
        <v>10</v>
      </c>
      <c r="B15" s="15" t="s">
        <v>46</v>
      </c>
      <c r="C15" s="6">
        <v>31003.2</v>
      </c>
    </row>
    <row r="16" spans="1:3" ht="33" customHeight="1">
      <c r="A16" s="29">
        <v>11</v>
      </c>
      <c r="B16" s="15" t="s">
        <v>14</v>
      </c>
      <c r="C16" s="6">
        <v>4340.45</v>
      </c>
    </row>
    <row r="17" spans="1:3" ht="33" customHeight="1">
      <c r="A17" s="29">
        <v>12</v>
      </c>
      <c r="B17" s="15" t="s">
        <v>24</v>
      </c>
      <c r="C17" s="6">
        <v>267247.58</v>
      </c>
    </row>
    <row r="18" spans="1:3" ht="33" customHeight="1">
      <c r="A18" s="29">
        <v>13</v>
      </c>
      <c r="B18" s="18" t="s">
        <v>25</v>
      </c>
      <c r="C18" s="6">
        <v>53325.5</v>
      </c>
    </row>
    <row r="19" spans="1:5" ht="30" customHeight="1">
      <c r="A19" s="4"/>
      <c r="B19" s="1" t="s">
        <v>31</v>
      </c>
      <c r="C19" s="5">
        <f>SUM(C6:C18)</f>
        <v>501425.07000000007</v>
      </c>
      <c r="D19" s="16"/>
      <c r="E19" s="17"/>
    </row>
    <row r="20" spans="1:5" ht="30" customHeight="1">
      <c r="A20" s="10"/>
      <c r="B20" s="11" t="s">
        <v>32</v>
      </c>
      <c r="C20" s="12">
        <v>501425.07</v>
      </c>
      <c r="D20" s="16"/>
      <c r="E20" s="17"/>
    </row>
    <row r="21" spans="1:7" ht="30" customHeight="1">
      <c r="A21" s="4"/>
      <c r="B21" s="1" t="s">
        <v>3</v>
      </c>
      <c r="C21" s="5">
        <f>C20-C19</f>
        <v>0</v>
      </c>
      <c r="D21" s="14"/>
      <c r="E21" s="19"/>
      <c r="F21" s="19"/>
      <c r="G21" s="19"/>
    </row>
    <row r="22" spans="1:3" ht="15" customHeight="1">
      <c r="A22" s="8"/>
      <c r="B22" s="9"/>
      <c r="C22" s="7"/>
    </row>
    <row r="23" spans="1:3" ht="15" customHeight="1">
      <c r="A23" s="8"/>
      <c r="B23" s="9"/>
      <c r="C23" s="7"/>
    </row>
    <row r="24" spans="1:3" ht="15" customHeight="1">
      <c r="A24" s="8"/>
      <c r="B24" s="9"/>
      <c r="C24" s="7"/>
    </row>
    <row r="25" spans="1:3" ht="15" customHeight="1">
      <c r="A25" s="8"/>
      <c r="B25" s="9"/>
      <c r="C25" s="7"/>
    </row>
    <row r="26" spans="1:3" ht="15" customHeight="1">
      <c r="A26" s="8"/>
      <c r="B26" s="9"/>
      <c r="C26" s="7"/>
    </row>
    <row r="27" spans="2:3" ht="15">
      <c r="B27" s="9" t="s">
        <v>22</v>
      </c>
      <c r="C27" s="7" t="s">
        <v>23</v>
      </c>
    </row>
    <row r="28" spans="2:3" ht="15">
      <c r="B28" s="9"/>
      <c r="C28" s="7"/>
    </row>
    <row r="29" spans="2:3" ht="15">
      <c r="B29" s="9"/>
      <c r="C29" s="7"/>
    </row>
    <row r="30" spans="2:3" ht="15">
      <c r="B30" s="9"/>
      <c r="C30" s="7"/>
    </row>
    <row r="31" spans="2:3" ht="15">
      <c r="B31" s="9"/>
      <c r="C31" s="7"/>
    </row>
    <row r="32" spans="2:3" ht="15">
      <c r="B32" s="9"/>
      <c r="C32" s="7"/>
    </row>
    <row r="33" spans="2:3" ht="15">
      <c r="B33" s="9"/>
      <c r="C33" s="7"/>
    </row>
    <row r="34" spans="2:3" ht="15">
      <c r="B34" s="9" t="s">
        <v>15</v>
      </c>
      <c r="C34" s="7" t="s">
        <v>20</v>
      </c>
    </row>
    <row r="35" spans="2:3" ht="15">
      <c r="B35" s="27" t="s">
        <v>17</v>
      </c>
      <c r="C35" s="28" t="s">
        <v>18</v>
      </c>
    </row>
    <row r="36" spans="1:3" ht="15" customHeight="1">
      <c r="A36" s="8"/>
      <c r="B36" s="9"/>
      <c r="C36" s="7"/>
    </row>
    <row r="37" spans="1:3" ht="15" customHeight="1">
      <c r="A37" s="8"/>
      <c r="B37" s="9"/>
      <c r="C37" s="7"/>
    </row>
    <row r="38" spans="1:3" ht="15" customHeight="1">
      <c r="A38" s="8"/>
      <c r="B38" s="9"/>
      <c r="C38" s="7"/>
    </row>
    <row r="39" spans="1:3" ht="15" customHeight="1">
      <c r="A39" s="8"/>
      <c r="B39" s="9"/>
      <c r="C39" s="7"/>
    </row>
    <row r="40" spans="1:3" ht="15" customHeight="1">
      <c r="A40" s="8"/>
      <c r="B40" s="9"/>
      <c r="C40" s="7"/>
    </row>
    <row r="41" spans="1:3" ht="15" customHeight="1">
      <c r="A41" s="8"/>
      <c r="B41" s="9"/>
      <c r="C41" s="7"/>
    </row>
    <row r="42" spans="1:3" ht="15" customHeight="1">
      <c r="A42" s="8"/>
      <c r="B42" s="9"/>
      <c r="C42" s="7"/>
    </row>
    <row r="43" spans="1:3" ht="15" customHeight="1">
      <c r="A43" s="35" t="s">
        <v>7</v>
      </c>
      <c r="B43" s="35"/>
      <c r="C43" s="35"/>
    </row>
    <row r="44" spans="1:3" ht="15" customHeight="1">
      <c r="A44" s="34" t="s">
        <v>8</v>
      </c>
      <c r="B44" s="34"/>
      <c r="C44" s="34"/>
    </row>
    <row r="45" spans="1:3" ht="15" customHeight="1">
      <c r="A45" s="34" t="s">
        <v>9</v>
      </c>
      <c r="B45" s="34"/>
      <c r="C45" s="34"/>
    </row>
    <row r="46" spans="1:3" ht="15" customHeight="1">
      <c r="A46" s="34" t="s">
        <v>30</v>
      </c>
      <c r="B46" s="34"/>
      <c r="C46" s="34"/>
    </row>
    <row r="47" spans="1:3" ht="19.5" customHeight="1">
      <c r="A47" s="20"/>
      <c r="B47" s="20"/>
      <c r="C47" s="20"/>
    </row>
    <row r="48" spans="1:3" ht="33.75" customHeight="1">
      <c r="A48" s="2" t="s">
        <v>0</v>
      </c>
      <c r="B48" s="3" t="s">
        <v>10</v>
      </c>
      <c r="C48" s="2" t="s">
        <v>33</v>
      </c>
    </row>
    <row r="49" spans="1:3" ht="30" customHeight="1">
      <c r="A49" s="4">
        <v>1</v>
      </c>
      <c r="B49" s="1" t="s">
        <v>21</v>
      </c>
      <c r="C49" s="5">
        <v>39766.619999999995</v>
      </c>
    </row>
    <row r="50" spans="1:3" ht="31.5" customHeight="1">
      <c r="A50" s="4">
        <v>2</v>
      </c>
      <c r="B50" s="1" t="s">
        <v>35</v>
      </c>
      <c r="C50" s="5">
        <v>82675.2</v>
      </c>
    </row>
    <row r="51" spans="1:3" ht="20.25" customHeight="1">
      <c r="A51" s="4">
        <v>3</v>
      </c>
      <c r="B51" s="1" t="s">
        <v>34</v>
      </c>
      <c r="C51" s="5">
        <v>70026.66</v>
      </c>
    </row>
    <row r="52" spans="1:3" ht="27.75" customHeight="1">
      <c r="A52" s="21" t="s">
        <v>11</v>
      </c>
      <c r="B52" s="25" t="s">
        <v>67</v>
      </c>
      <c r="C52" s="31">
        <v>13793</v>
      </c>
    </row>
    <row r="53" spans="1:3" ht="27.75" customHeight="1">
      <c r="A53" s="21" t="s">
        <v>12</v>
      </c>
      <c r="B53" s="25" t="s">
        <v>68</v>
      </c>
      <c r="C53" s="31">
        <v>47028</v>
      </c>
    </row>
    <row r="54" spans="1:3" ht="27.75" customHeight="1">
      <c r="A54" s="21" t="s">
        <v>58</v>
      </c>
      <c r="B54" s="25" t="s">
        <v>69</v>
      </c>
      <c r="C54" s="31">
        <v>700</v>
      </c>
    </row>
    <row r="55" spans="1:3" ht="27.75" customHeight="1">
      <c r="A55" s="21" t="s">
        <v>59</v>
      </c>
      <c r="B55" s="25" t="s">
        <v>70</v>
      </c>
      <c r="C55" s="31">
        <v>589</v>
      </c>
    </row>
    <row r="56" spans="1:3" ht="27.75" customHeight="1">
      <c r="A56" s="21" t="s">
        <v>60</v>
      </c>
      <c r="B56" s="25" t="s">
        <v>71</v>
      </c>
      <c r="C56" s="31">
        <v>500</v>
      </c>
    </row>
    <row r="57" spans="1:3" ht="27.75" customHeight="1">
      <c r="A57" s="21" t="s">
        <v>61</v>
      </c>
      <c r="B57" s="25" t="s">
        <v>53</v>
      </c>
      <c r="C57" s="31">
        <v>1120</v>
      </c>
    </row>
    <row r="58" spans="1:3" ht="27.75" customHeight="1">
      <c r="A58" s="21" t="s">
        <v>62</v>
      </c>
      <c r="B58" s="25" t="s">
        <v>72</v>
      </c>
      <c r="C58" s="31">
        <v>4433.26</v>
      </c>
    </row>
    <row r="59" spans="1:3" ht="27.75" customHeight="1">
      <c r="A59" s="21" t="s">
        <v>63</v>
      </c>
      <c r="B59" s="25" t="s">
        <v>73</v>
      </c>
      <c r="C59" s="31">
        <v>1216</v>
      </c>
    </row>
    <row r="60" spans="1:3" ht="27.75" customHeight="1">
      <c r="A60" s="21" t="s">
        <v>64</v>
      </c>
      <c r="B60" s="25" t="s">
        <v>56</v>
      </c>
      <c r="C60" s="31">
        <v>520</v>
      </c>
    </row>
    <row r="61" spans="1:3" ht="27.75" customHeight="1">
      <c r="A61" s="21" t="s">
        <v>65</v>
      </c>
      <c r="B61" s="22" t="s">
        <v>13</v>
      </c>
      <c r="C61" s="23">
        <f>C51-C52-C53-C54-C55-C56-C57-C58-C59-C60</f>
        <v>127.40000000000327</v>
      </c>
    </row>
    <row r="62" spans="1:3" ht="30.75" customHeight="1">
      <c r="A62" s="4">
        <v>4</v>
      </c>
      <c r="B62" s="1" t="s">
        <v>36</v>
      </c>
      <c r="C62" s="24">
        <f>C49+C50-C51</f>
        <v>52415.15999999999</v>
      </c>
    </row>
    <row r="71" spans="2:3" ht="15">
      <c r="B71" s="9" t="s">
        <v>22</v>
      </c>
      <c r="C71" s="7" t="s">
        <v>23</v>
      </c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/>
      <c r="C76" s="7"/>
    </row>
    <row r="77" spans="2:3" ht="15">
      <c r="B77" s="9"/>
      <c r="C77" s="7"/>
    </row>
    <row r="78" spans="2:3" ht="15">
      <c r="B78" s="9" t="s">
        <v>15</v>
      </c>
      <c r="C78" s="7" t="s">
        <v>20</v>
      </c>
    </row>
    <row r="79" spans="2:3" ht="15">
      <c r="B79" s="27" t="s">
        <v>17</v>
      </c>
      <c r="C79" s="28" t="s">
        <v>18</v>
      </c>
    </row>
  </sheetData>
  <sheetProtection/>
  <mergeCells count="7">
    <mergeCell ref="A1:C1"/>
    <mergeCell ref="A2:C2"/>
    <mergeCell ref="A3:C3"/>
    <mergeCell ref="A46:C46"/>
    <mergeCell ref="A45:C45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2017-03-29T05:14:50Z</cp:lastPrinted>
  <dcterms:created xsi:type="dcterms:W3CDTF">1996-10-08T23:32:33Z</dcterms:created>
  <dcterms:modified xsi:type="dcterms:W3CDTF">2017-03-29T05:16:17Z</dcterms:modified>
  <cp:category/>
  <cp:version/>
  <cp:contentType/>
  <cp:contentStatus/>
</cp:coreProperties>
</file>