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3" activeTab="0"/>
  </bookViews>
  <sheets>
    <sheet name="Дзерж.3а" sheetId="1" r:id="rId1"/>
    <sheet name="Дзерж.88" sheetId="2" r:id="rId2"/>
    <sheet name="Дзерж.88а" sheetId="3" r:id="rId3"/>
  </sheets>
  <definedNames>
    <definedName name="_xlnm.Print_Area" localSheetId="0">'Дзерж.3а'!$A$1:$C$86</definedName>
    <definedName name="_xlnm.Print_Area" localSheetId="1">'Дзерж.88'!$A$1:$C$73</definedName>
    <definedName name="_xlnm.Print_Area" localSheetId="2">'Дзерж.88а'!$A$1:$C$74</definedName>
  </definedNames>
  <calcPr fullCalcOnLoad="1"/>
</workbook>
</file>

<file path=xl/sharedStrings.xml><?xml version="1.0" encoding="utf-8"?>
<sst xmlns="http://schemas.openxmlformats.org/spreadsheetml/2006/main" count="165" uniqueCount="60">
  <si>
    <t>№ п/п</t>
  </si>
  <si>
    <t>Уборка придомовой территории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</si>
  <si>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</si>
  <si>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</si>
  <si>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</si>
  <si>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</si>
  <si>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(холодное водоснабжение) в МОП многоквартирных домов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</si>
  <si>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</si>
  <si>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</si>
  <si>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</si>
  <si>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</si>
  <si>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</si>
  <si>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</si>
  <si>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</si>
  <si>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</si>
  <si>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Прочие работы и услуги, в т.ч. ремонт, замена электро- и сантехнического оборудования в МОП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</si>
  <si>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</si>
  <si>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</si>
  <si>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__________________</t>
  </si>
  <si>
    <t>(расшифровка)</t>
  </si>
  <si>
    <r>
      <t xml:space="preserve">Председатель совета МКД </t>
    </r>
    <r>
      <rPr>
        <sz val="11"/>
        <rFont val="Times New Roman"/>
        <family val="1"/>
      </rPr>
      <t xml:space="preserve">                            ______________________</t>
    </r>
  </si>
  <si>
    <t xml:space="preserve">                                                                                                                          (подпись)</t>
  </si>
  <si>
    <t>Отчет о фактическом выполнении</t>
  </si>
  <si>
    <t>Остаток начислений по статье "Текущий ремонт и прочие работы по заявкам собственников помещений МКД" на 01.01.2016 г.</t>
  </si>
  <si>
    <t>Директор ООО "Уютный Квартал                      ______________________</t>
  </si>
  <si>
    <t>И.Р.Давлетшин</t>
  </si>
  <si>
    <t>Вывоз жидких бытовых отходов</t>
  </si>
  <si>
    <t>в многоквартирном доме № 3а по ул.Дзержинского на 2016 год.</t>
  </si>
  <si>
    <t>в многоквартирном доме № 88 по ул.Дзержинского на 2016 год.</t>
  </si>
  <si>
    <t>в многоквартирном доме № 88а по ул.Дзержинского на 2016 год.</t>
  </si>
  <si>
    <t>Сумма за 2016 год, руб.коп.</t>
  </si>
  <si>
    <t>Итого расходы по содержанию общего имущества за 2016 год</t>
  </si>
  <si>
    <t>Итого начислено платы за 2016 год</t>
  </si>
  <si>
    <t>Начислено платы по статье "Текущий ремонт и прочие работы по заявкам собственников помещений МКД" за 2016 г.</t>
  </si>
  <si>
    <t>Выполнено работ, услуг за 2016 год, в т.ч. :</t>
  </si>
  <si>
    <t>Остаток начислений по статье "Текущий ремонт и прочие работы по заявкам собственников помещений МКД" на 01.01.2017 г.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</si>
  <si>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</si>
  <si>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 (ОДПУ и ИПУ)</t>
  </si>
  <si>
    <t>Механизированная уборка дворовой территории в зимний период</t>
  </si>
  <si>
    <t>Утилизация твердых коммунальных отходов</t>
  </si>
  <si>
    <t>Сбор и вывоз твердых коммунальных отходов  (без мусоропроводов и контейнеров (ящиков под ТКО))</t>
  </si>
  <si>
    <t>Техническое обслуживание приборов учета холодной воды (ОДПУ и ИПУ)</t>
  </si>
  <si>
    <t>Периодическая проверка вентиляционной системы (8 вентканалов) (ООО "УК "ЖКО-2")</t>
  </si>
  <si>
    <t>Ремонт выгребной ямы</t>
  </si>
  <si>
    <t>Промывка выгребной ямы (транспорт МП "Благоустройство")</t>
  </si>
  <si>
    <t>Демонтаж оборудования детской площадки (ООО "Коммунальная техника")</t>
  </si>
  <si>
    <t>Уборка снега с крыши (ООО "Высота")</t>
  </si>
  <si>
    <t>3.4.</t>
  </si>
  <si>
    <t>3.5.</t>
  </si>
  <si>
    <t>3.6.</t>
  </si>
  <si>
    <t>Косметический ремонт п.1</t>
  </si>
  <si>
    <t>Косметический ремонт п.3 (после задымления в результате пожара в квартире)</t>
  </si>
  <si>
    <t>Прокладка стояка отопления в кв.13</t>
  </si>
  <si>
    <t>Периодическая проверка вентиляционной системы (Кировское отделение ВДПО)</t>
  </si>
  <si>
    <t>Уборка снега и наледи с крыши (ООО "Высота")</t>
  </si>
  <si>
    <t>Устройство сетки на вентиляционных шахтах (ИП Альмухаметов И.Т.)</t>
  </si>
  <si>
    <t>Замена канализационных труб (стояк в кв.17)</t>
  </si>
  <si>
    <t>Подготовительные работы для ремонта отмостки дома</t>
  </si>
  <si>
    <t>Бетонирование отмостки</t>
  </si>
  <si>
    <t>3.7.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</si>
</sst>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0_ ;\-#,##0.00\ 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92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9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1">
      <selection activeCell="B59" sqref="B59"/>
    </sheetView>
  </sheetViews>
  <sheetFormatPr defaultColWidth="9.140625" defaultRowHeight="12.75"/>
  <cols>
    <col min="1" max="1" width="3.8515625" style="13" customWidth="1"/>
    <col min="2" max="2" width="75.7109375" style="13" customWidth="1"/>
    <col min="3" max="3" width="21.8515625" style="13" customWidth="1"/>
    <col min="4" max="4" width="11.00390625" style="13" customWidth="1"/>
    <col min="5" max="5" width="11.140625" style="13" customWidth="1"/>
    <col min="6" max="16384" width="9.140625" style="13" customWidth="1"/>
  </cols>
  <sheetData>
    <row r="1" spans="1:3" ht="18" customHeight="1">
      <c r="A1" s="37" t="s">
        <v>22</v>
      </c>
      <c r="B1" s="37"/>
      <c r="C1" s="37"/>
    </row>
    <row r="2" spans="1:3" ht="18" customHeight="1">
      <c r="A2" s="38" t="s">
        <v>4</v>
      </c>
      <c r="B2" s="38"/>
      <c r="C2" s="38"/>
    </row>
    <row r="3" spans="1:3" ht="18" customHeight="1">
      <c r="A3" s="38" t="s">
        <v>27</v>
      </c>
      <c r="B3" s="38"/>
      <c r="C3" s="38"/>
    </row>
    <row r="4" ht="14.25" customHeight="1"/>
    <row r="5" spans="1:3" ht="30" customHeight="1">
      <c r="A5" s="2" t="s">
        <v>0</v>
      </c>
      <c r="B5" s="3" t="s">
        <v>2</v>
      </c>
      <c r="C5" s="2" t="s">
        <v>30</v>
      </c>
    </row>
    <row r="6" spans="1:3" ht="34.5" customHeight="1">
      <c r="A6" s="33">
        <v>1</v>
      </c>
      <c r="B6" s="15" t="s">
        <v>6</v>
      </c>
      <c r="C6" s="6">
        <v>3455.4</v>
      </c>
    </row>
    <row r="7" spans="1:3" ht="32.25" customHeight="1">
      <c r="A7" s="33">
        <v>2</v>
      </c>
      <c r="B7" s="15" t="s">
        <v>5</v>
      </c>
      <c r="C7" s="6">
        <v>4731.24</v>
      </c>
    </row>
    <row r="8" spans="1:3" ht="30">
      <c r="A8" s="33">
        <v>3</v>
      </c>
      <c r="B8" s="15" t="s">
        <v>36</v>
      </c>
      <c r="C8" s="6">
        <v>4678.08</v>
      </c>
    </row>
    <row r="9" spans="1:3" ht="28.5" customHeight="1">
      <c r="A9" s="33">
        <v>4</v>
      </c>
      <c r="B9" s="24" t="s">
        <v>37</v>
      </c>
      <c r="C9" s="6">
        <v>744.24</v>
      </c>
    </row>
    <row r="10" spans="1:3" ht="28.5" customHeight="1">
      <c r="A10" s="33">
        <v>5</v>
      </c>
      <c r="B10" s="15" t="s">
        <v>1</v>
      </c>
      <c r="C10" s="6">
        <v>9621.96</v>
      </c>
    </row>
    <row r="11" spans="1:3" ht="28.5" customHeight="1">
      <c r="A11" s="33">
        <v>6</v>
      </c>
      <c r="B11" s="24" t="s">
        <v>38</v>
      </c>
      <c r="C11" s="6">
        <v>744.24</v>
      </c>
    </row>
    <row r="12" spans="1:3" ht="28.5" customHeight="1">
      <c r="A12" s="33">
        <v>7</v>
      </c>
      <c r="B12" s="24" t="s">
        <v>39</v>
      </c>
      <c r="C12" s="6">
        <v>2604.84</v>
      </c>
    </row>
    <row r="13" spans="1:3" ht="28.5" customHeight="1">
      <c r="A13" s="33">
        <v>8</v>
      </c>
      <c r="B13" s="15" t="s">
        <v>40</v>
      </c>
      <c r="C13" s="6">
        <v>6166.56</v>
      </c>
    </row>
    <row r="14" spans="1:3" ht="28.5" customHeight="1">
      <c r="A14" s="33">
        <v>9</v>
      </c>
      <c r="B14" s="15" t="s">
        <v>17</v>
      </c>
      <c r="C14" s="6">
        <v>1116.36</v>
      </c>
    </row>
    <row r="15" spans="1:3" ht="28.5" customHeight="1">
      <c r="A15" s="33">
        <v>10</v>
      </c>
      <c r="B15" s="15" t="s">
        <v>26</v>
      </c>
      <c r="C15" s="6">
        <v>68735.88</v>
      </c>
    </row>
    <row r="16" spans="1:3" ht="28.5" customHeight="1">
      <c r="A16" s="33">
        <v>11</v>
      </c>
      <c r="B16" s="15" t="s">
        <v>16</v>
      </c>
      <c r="C16" s="6">
        <v>13715.28</v>
      </c>
    </row>
    <row r="17" spans="1:5" ht="28.5" customHeight="1">
      <c r="A17" s="4"/>
      <c r="B17" s="1" t="s">
        <v>31</v>
      </c>
      <c r="C17" s="5">
        <f>SUM(C6:C16)</f>
        <v>116314.08</v>
      </c>
      <c r="D17" s="16"/>
      <c r="E17" s="17"/>
    </row>
    <row r="18" spans="1:5" ht="28.5" customHeight="1">
      <c r="A18" s="10"/>
      <c r="B18" s="11" t="s">
        <v>32</v>
      </c>
      <c r="C18" s="12">
        <v>116314.08</v>
      </c>
      <c r="D18" s="16"/>
      <c r="E18" s="17"/>
    </row>
    <row r="19" spans="1:7" ht="28.5" customHeight="1">
      <c r="A19" s="4"/>
      <c r="B19" s="1" t="s">
        <v>3</v>
      </c>
      <c r="C19" s="5">
        <f>C18-C17</f>
        <v>0</v>
      </c>
      <c r="D19" s="14"/>
      <c r="E19" s="18"/>
      <c r="F19" s="18"/>
      <c r="G19" s="18"/>
    </row>
    <row r="20" spans="1:3" ht="18" customHeight="1">
      <c r="A20" s="8"/>
      <c r="B20" s="9"/>
      <c r="C20" s="7"/>
    </row>
    <row r="21" spans="1:3" ht="18" customHeight="1">
      <c r="A21" s="8"/>
      <c r="B21" s="9"/>
      <c r="C21" s="7"/>
    </row>
    <row r="22" spans="1:3" ht="18" customHeight="1">
      <c r="A22" s="8"/>
      <c r="B22" s="9"/>
      <c r="C22" s="7"/>
    </row>
    <row r="23" spans="1:3" ht="18" customHeight="1">
      <c r="A23" s="8"/>
      <c r="B23" s="9"/>
      <c r="C23" s="7"/>
    </row>
    <row r="24" spans="1:3" ht="18" customHeight="1">
      <c r="A24" s="8"/>
      <c r="B24" s="9"/>
      <c r="C24" s="7"/>
    </row>
    <row r="25" spans="1:3" ht="18" customHeight="1">
      <c r="A25" s="8"/>
      <c r="B25" s="9"/>
      <c r="C25" s="7"/>
    </row>
    <row r="26" spans="1:3" ht="18" customHeight="1">
      <c r="A26" s="8"/>
      <c r="B26" s="9"/>
      <c r="C26" s="7"/>
    </row>
    <row r="27" spans="1:3" ht="18" customHeight="1">
      <c r="A27" s="8"/>
      <c r="B27" s="9"/>
      <c r="C27" s="7"/>
    </row>
    <row r="28" spans="1:3" ht="18" customHeight="1">
      <c r="A28" s="8"/>
      <c r="B28" s="9"/>
      <c r="C28" s="7"/>
    </row>
    <row r="29" spans="1:3" ht="18" customHeight="1">
      <c r="A29" s="8"/>
      <c r="B29" s="18" t="s">
        <v>24</v>
      </c>
      <c r="C29" s="18" t="s">
        <v>25</v>
      </c>
    </row>
    <row r="30" ht="18" customHeight="1">
      <c r="A30" s="8"/>
    </row>
    <row r="31" ht="18" customHeight="1">
      <c r="A31" s="8"/>
    </row>
    <row r="32" ht="18" customHeight="1">
      <c r="A32" s="8"/>
    </row>
    <row r="33" ht="18" customHeight="1">
      <c r="A33" s="8"/>
    </row>
    <row r="34" ht="18" customHeight="1">
      <c r="A34" s="8"/>
    </row>
    <row r="35" ht="18" customHeight="1">
      <c r="A35" s="8"/>
    </row>
    <row r="36" spans="1:3" ht="18" customHeight="1">
      <c r="A36" s="8"/>
      <c r="B36" s="18" t="s">
        <v>20</v>
      </c>
      <c r="C36" s="28" t="s">
        <v>18</v>
      </c>
    </row>
    <row r="37" spans="1:3" ht="18" customHeight="1">
      <c r="A37" s="8"/>
      <c r="B37" s="29" t="s">
        <v>21</v>
      </c>
      <c r="C37" s="30" t="s">
        <v>19</v>
      </c>
    </row>
    <row r="38" spans="1:3" ht="18" customHeight="1">
      <c r="A38" s="8"/>
      <c r="B38" s="9"/>
      <c r="C38" s="7"/>
    </row>
    <row r="39" spans="1:3" ht="18" customHeight="1">
      <c r="A39" s="8"/>
      <c r="B39" s="9"/>
      <c r="C39" s="7"/>
    </row>
    <row r="40" spans="1:3" ht="18" customHeight="1">
      <c r="A40" s="8"/>
      <c r="B40" s="9"/>
      <c r="C40" s="7"/>
    </row>
    <row r="41" spans="1:3" ht="18" customHeight="1">
      <c r="A41" s="8"/>
      <c r="B41" s="9"/>
      <c r="C41" s="7"/>
    </row>
    <row r="42" spans="1:3" ht="18" customHeight="1">
      <c r="A42" s="39" t="s">
        <v>8</v>
      </c>
      <c r="B42" s="39"/>
      <c r="C42" s="39"/>
    </row>
    <row r="43" spans="1:3" ht="18" customHeight="1">
      <c r="A43" s="36" t="s">
        <v>9</v>
      </c>
      <c r="B43" s="36"/>
      <c r="C43" s="36"/>
    </row>
    <row r="44" spans="1:3" ht="18" customHeight="1">
      <c r="A44" s="36" t="s">
        <v>10</v>
      </c>
      <c r="B44" s="36"/>
      <c r="C44" s="36"/>
    </row>
    <row r="45" spans="1:3" ht="18" customHeight="1">
      <c r="A45" s="36" t="s">
        <v>27</v>
      </c>
      <c r="B45" s="36"/>
      <c r="C45" s="36"/>
    </row>
    <row r="46" spans="1:3" ht="15">
      <c r="A46" s="19"/>
      <c r="B46" s="19"/>
      <c r="C46" s="19"/>
    </row>
    <row r="47" spans="1:3" ht="27" customHeight="1">
      <c r="A47" s="2" t="s">
        <v>0</v>
      </c>
      <c r="B47" s="3" t="s">
        <v>11</v>
      </c>
      <c r="C47" s="2" t="s">
        <v>30</v>
      </c>
    </row>
    <row r="48" spans="1:3" ht="34.5" customHeight="1">
      <c r="A48" s="4">
        <v>1</v>
      </c>
      <c r="B48" s="1" t="s">
        <v>23</v>
      </c>
      <c r="C48" s="23">
        <v>15267.9</v>
      </c>
    </row>
    <row r="49" spans="1:3" ht="31.5" customHeight="1">
      <c r="A49" s="4">
        <v>2</v>
      </c>
      <c r="B49" s="1" t="s">
        <v>33</v>
      </c>
      <c r="C49" s="5">
        <v>31896</v>
      </c>
    </row>
    <row r="50" spans="1:3" ht="21.75" customHeight="1">
      <c r="A50" s="4">
        <v>3</v>
      </c>
      <c r="B50" s="1" t="s">
        <v>34</v>
      </c>
      <c r="C50" s="5">
        <v>24374</v>
      </c>
    </row>
    <row r="51" spans="1:3" ht="28.5" customHeight="1">
      <c r="A51" s="20" t="s">
        <v>12</v>
      </c>
      <c r="B51" s="26" t="s">
        <v>42</v>
      </c>
      <c r="C51" s="34">
        <v>264</v>
      </c>
    </row>
    <row r="52" spans="1:3" ht="28.5" customHeight="1">
      <c r="A52" s="20" t="s">
        <v>13</v>
      </c>
      <c r="B52" s="26" t="s">
        <v>43</v>
      </c>
      <c r="C52" s="34">
        <v>22810</v>
      </c>
    </row>
    <row r="53" spans="1:3" ht="28.5" customHeight="1">
      <c r="A53" s="20" t="s">
        <v>14</v>
      </c>
      <c r="B53" s="26" t="s">
        <v>44</v>
      </c>
      <c r="C53" s="34">
        <v>250</v>
      </c>
    </row>
    <row r="54" spans="1:3" ht="28.5" customHeight="1">
      <c r="A54" s="20" t="s">
        <v>47</v>
      </c>
      <c r="B54" s="26" t="s">
        <v>45</v>
      </c>
      <c r="C54" s="34">
        <v>300</v>
      </c>
    </row>
    <row r="55" spans="1:3" ht="28.5" customHeight="1">
      <c r="A55" s="20" t="s">
        <v>48</v>
      </c>
      <c r="B55" s="26" t="s">
        <v>46</v>
      </c>
      <c r="C55" s="34">
        <v>750</v>
      </c>
    </row>
    <row r="56" spans="1:3" ht="28.5" customHeight="1">
      <c r="A56" s="20" t="s">
        <v>49</v>
      </c>
      <c r="B56" s="26" t="s">
        <v>15</v>
      </c>
      <c r="C56" s="22">
        <f>C50-C51-C52-C53-C54-C55</f>
        <v>0</v>
      </c>
    </row>
    <row r="57" spans="1:3" ht="33" customHeight="1">
      <c r="A57" s="4">
        <v>4</v>
      </c>
      <c r="B57" s="1" t="s">
        <v>35</v>
      </c>
      <c r="C57" s="23">
        <f>C48+C49-C50</f>
        <v>22789.9</v>
      </c>
    </row>
    <row r="71" spans="2:3" ht="15">
      <c r="B71" s="18" t="s">
        <v>24</v>
      </c>
      <c r="C71" s="18" t="s">
        <v>25</v>
      </c>
    </row>
    <row r="78" spans="2:3" ht="15">
      <c r="B78" s="18" t="s">
        <v>20</v>
      </c>
      <c r="C78" s="28" t="s">
        <v>18</v>
      </c>
    </row>
    <row r="79" spans="2:3" ht="15">
      <c r="B79" s="29" t="s">
        <v>21</v>
      </c>
      <c r="C79" s="30" t="s">
        <v>19</v>
      </c>
    </row>
  </sheetData>
  <sheetProtection/>
  <mergeCells count="7">
    <mergeCell ref="A43:C43"/>
    <mergeCell ref="A44:C44"/>
    <mergeCell ref="A45:C45"/>
    <mergeCell ref="A1:C1"/>
    <mergeCell ref="A2:C2"/>
    <mergeCell ref="A3:C3"/>
    <mergeCell ref="A42:C4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zoomScaleSheetLayoutView="100" zoomScalePageLayoutView="0" workbookViewId="0" topLeftCell="A1">
      <selection activeCell="A47" sqref="A47:A51"/>
    </sheetView>
  </sheetViews>
  <sheetFormatPr defaultColWidth="9.140625" defaultRowHeight="12.75"/>
  <cols>
    <col min="1" max="1" width="3.8515625" style="13" customWidth="1"/>
    <col min="2" max="2" width="75.7109375" style="13" customWidth="1"/>
    <col min="3" max="3" width="19.28125" style="13" customWidth="1"/>
    <col min="4" max="4" width="14.8515625" style="13" customWidth="1"/>
    <col min="5" max="5" width="11.140625" style="13" customWidth="1"/>
    <col min="6" max="16384" width="9.140625" style="13" customWidth="1"/>
  </cols>
  <sheetData>
    <row r="1" spans="1:3" ht="17.25" customHeight="1">
      <c r="A1" s="37" t="s">
        <v>22</v>
      </c>
      <c r="B1" s="37"/>
      <c r="C1" s="37"/>
    </row>
    <row r="2" spans="1:3" ht="15.75" customHeight="1">
      <c r="A2" s="38" t="s">
        <v>4</v>
      </c>
      <c r="B2" s="38"/>
      <c r="C2" s="38"/>
    </row>
    <row r="3" spans="1:3" ht="18" customHeight="1">
      <c r="A3" s="38" t="s">
        <v>28</v>
      </c>
      <c r="B3" s="38"/>
      <c r="C3" s="38"/>
    </row>
    <row r="4" ht="14.25" customHeight="1"/>
    <row r="5" spans="1:3" ht="34.5" customHeight="1">
      <c r="A5" s="2" t="s">
        <v>0</v>
      </c>
      <c r="B5" s="3" t="s">
        <v>2</v>
      </c>
      <c r="C5" s="2" t="s">
        <v>30</v>
      </c>
    </row>
    <row r="6" spans="1:3" ht="48.75" customHeight="1">
      <c r="A6" s="33">
        <v>1</v>
      </c>
      <c r="B6" s="15" t="s">
        <v>7</v>
      </c>
      <c r="C6" s="6">
        <v>19834.62</v>
      </c>
    </row>
    <row r="7" spans="1:3" ht="33" customHeight="1">
      <c r="A7" s="33">
        <v>2</v>
      </c>
      <c r="B7" s="15" t="s">
        <v>5</v>
      </c>
      <c r="C7" s="6">
        <v>9231.79</v>
      </c>
    </row>
    <row r="8" spans="1:3" ht="30">
      <c r="A8" s="33">
        <v>3</v>
      </c>
      <c r="B8" s="15" t="s">
        <v>36</v>
      </c>
      <c r="C8" s="6">
        <v>9128.06</v>
      </c>
    </row>
    <row r="9" spans="1:3" ht="27" customHeight="1">
      <c r="A9" s="33">
        <v>4</v>
      </c>
      <c r="B9" s="24" t="s">
        <v>37</v>
      </c>
      <c r="C9" s="6">
        <v>1452.19</v>
      </c>
    </row>
    <row r="10" spans="1:3" ht="27" customHeight="1">
      <c r="A10" s="33">
        <v>5</v>
      </c>
      <c r="B10" s="15" t="s">
        <v>41</v>
      </c>
      <c r="C10" s="6">
        <v>1555.92</v>
      </c>
    </row>
    <row r="11" spans="1:3" ht="27" customHeight="1">
      <c r="A11" s="33">
        <v>6</v>
      </c>
      <c r="B11" s="15" t="s">
        <v>1</v>
      </c>
      <c r="C11" s="6">
        <v>18774.77</v>
      </c>
    </row>
    <row r="12" spans="1:3" ht="27" customHeight="1">
      <c r="A12" s="33">
        <v>7</v>
      </c>
      <c r="B12" s="24" t="s">
        <v>38</v>
      </c>
      <c r="C12" s="6">
        <v>1452.19</v>
      </c>
    </row>
    <row r="13" spans="1:3" ht="27" customHeight="1">
      <c r="A13" s="33">
        <v>8</v>
      </c>
      <c r="B13" s="24" t="s">
        <v>39</v>
      </c>
      <c r="C13" s="6">
        <v>5082.67</v>
      </c>
    </row>
    <row r="14" spans="1:3" ht="32.25" customHeight="1">
      <c r="A14" s="33">
        <v>9</v>
      </c>
      <c r="B14" s="15" t="s">
        <v>40</v>
      </c>
      <c r="C14" s="6">
        <v>12032.45</v>
      </c>
    </row>
    <row r="15" spans="1:3" ht="32.25" customHeight="1">
      <c r="A15" s="33">
        <v>10</v>
      </c>
      <c r="B15" s="15" t="s">
        <v>17</v>
      </c>
      <c r="C15" s="6">
        <v>2178.29</v>
      </c>
    </row>
    <row r="16" spans="1:3" ht="32.25" customHeight="1">
      <c r="A16" s="33">
        <v>11</v>
      </c>
      <c r="B16" s="15" t="s">
        <v>16</v>
      </c>
      <c r="C16" s="6">
        <v>26761.82</v>
      </c>
    </row>
    <row r="17" spans="1:5" ht="32.25" customHeight="1">
      <c r="A17" s="4"/>
      <c r="B17" s="1" t="s">
        <v>31</v>
      </c>
      <c r="C17" s="5">
        <f>SUM(C6:C16)</f>
        <v>107484.76999999999</v>
      </c>
      <c r="D17" s="17"/>
      <c r="E17" s="17"/>
    </row>
    <row r="18" spans="1:5" ht="32.25" customHeight="1">
      <c r="A18" s="10"/>
      <c r="B18" s="11" t="s">
        <v>32</v>
      </c>
      <c r="C18" s="12">
        <v>107484.77</v>
      </c>
      <c r="D18" s="16"/>
      <c r="E18" s="17"/>
    </row>
    <row r="19" spans="1:7" ht="32.25" customHeight="1">
      <c r="A19" s="4"/>
      <c r="B19" s="1" t="s">
        <v>3</v>
      </c>
      <c r="C19" s="5">
        <f>C18-C17</f>
        <v>0</v>
      </c>
      <c r="D19" s="32"/>
      <c r="E19" s="18"/>
      <c r="F19" s="18"/>
      <c r="G19" s="18"/>
    </row>
    <row r="20" spans="1:3" ht="18" customHeight="1">
      <c r="A20" s="8"/>
      <c r="B20" s="9"/>
      <c r="C20" s="7"/>
    </row>
    <row r="21" spans="1:3" ht="18" customHeight="1">
      <c r="A21" s="8"/>
      <c r="B21" s="9"/>
      <c r="C21" s="7"/>
    </row>
    <row r="22" spans="1:3" ht="18" customHeight="1">
      <c r="A22" s="8"/>
      <c r="B22" s="9"/>
      <c r="C22" s="7"/>
    </row>
    <row r="23" spans="1:3" ht="18" customHeight="1">
      <c r="A23" s="8"/>
      <c r="B23" s="9"/>
      <c r="C23" s="7"/>
    </row>
    <row r="24" spans="1:3" ht="18" customHeight="1">
      <c r="A24" s="8"/>
      <c r="B24" s="9"/>
      <c r="C24" s="7"/>
    </row>
    <row r="25" spans="1:3" ht="18" customHeight="1">
      <c r="A25" s="8"/>
      <c r="B25" s="9"/>
      <c r="C25" s="7"/>
    </row>
    <row r="26" spans="1:3" ht="18" customHeight="1">
      <c r="A26" s="8"/>
      <c r="B26" s="18" t="s">
        <v>24</v>
      </c>
      <c r="C26" s="18" t="s">
        <v>25</v>
      </c>
    </row>
    <row r="27" ht="18" customHeight="1">
      <c r="A27" s="8"/>
    </row>
    <row r="28" ht="18" customHeight="1">
      <c r="A28" s="8"/>
    </row>
    <row r="29" ht="18" customHeight="1">
      <c r="A29" s="8"/>
    </row>
    <row r="30" ht="18" customHeight="1">
      <c r="A30" s="8"/>
    </row>
    <row r="31" ht="18" customHeight="1">
      <c r="A31" s="8"/>
    </row>
    <row r="32" ht="18" customHeight="1">
      <c r="A32" s="8"/>
    </row>
    <row r="33" spans="1:3" ht="18" customHeight="1">
      <c r="A33" s="8"/>
      <c r="B33" s="18" t="s">
        <v>20</v>
      </c>
      <c r="C33" s="28" t="s">
        <v>18</v>
      </c>
    </row>
    <row r="34" spans="1:3" ht="18" customHeight="1">
      <c r="A34" s="8"/>
      <c r="B34" s="29" t="s">
        <v>21</v>
      </c>
      <c r="C34" s="30" t="s">
        <v>19</v>
      </c>
    </row>
    <row r="35" spans="1:3" ht="18" customHeight="1">
      <c r="A35" s="8"/>
      <c r="B35" s="29"/>
      <c r="C35" s="30"/>
    </row>
    <row r="36" spans="1:3" ht="18" customHeight="1">
      <c r="A36" s="8"/>
      <c r="B36" s="29"/>
      <c r="C36" s="30"/>
    </row>
    <row r="37" spans="1:3" ht="18" customHeight="1">
      <c r="A37" s="8"/>
      <c r="B37" s="29"/>
      <c r="C37" s="30"/>
    </row>
    <row r="38" spans="1:3" ht="16.5" customHeight="1">
      <c r="A38" s="37" t="s">
        <v>8</v>
      </c>
      <c r="B38" s="37"/>
      <c r="C38" s="37"/>
    </row>
    <row r="39" spans="1:3" ht="16.5" customHeight="1">
      <c r="A39" s="38" t="s">
        <v>9</v>
      </c>
      <c r="B39" s="38"/>
      <c r="C39" s="38"/>
    </row>
    <row r="40" spans="1:3" ht="16.5" customHeight="1">
      <c r="A40" s="38" t="s">
        <v>10</v>
      </c>
      <c r="B40" s="38"/>
      <c r="C40" s="38"/>
    </row>
    <row r="41" spans="1:3" ht="16.5" customHeight="1">
      <c r="A41" s="38" t="s">
        <v>28</v>
      </c>
      <c r="B41" s="38"/>
      <c r="C41" s="38"/>
    </row>
    <row r="42" spans="1:3" ht="17.25" customHeight="1">
      <c r="A42" s="31"/>
      <c r="B42" s="31"/>
      <c r="C42" s="31"/>
    </row>
    <row r="43" spans="1:3" ht="35.25" customHeight="1">
      <c r="A43" s="2" t="s">
        <v>0</v>
      </c>
      <c r="B43" s="3" t="s">
        <v>11</v>
      </c>
      <c r="C43" s="2" t="s">
        <v>30</v>
      </c>
    </row>
    <row r="44" spans="1:3" ht="33.75" customHeight="1">
      <c r="A44" s="4">
        <v>1</v>
      </c>
      <c r="B44" s="1" t="s">
        <v>23</v>
      </c>
      <c r="C44" s="5">
        <v>23333</v>
      </c>
    </row>
    <row r="45" spans="1:3" ht="31.5" customHeight="1">
      <c r="A45" s="4">
        <v>2</v>
      </c>
      <c r="B45" s="1" t="s">
        <v>33</v>
      </c>
      <c r="C45" s="5">
        <v>51864</v>
      </c>
    </row>
    <row r="46" spans="1:3" ht="21.75" customHeight="1">
      <c r="A46" s="4">
        <v>3</v>
      </c>
      <c r="B46" s="1" t="s">
        <v>34</v>
      </c>
      <c r="C46" s="5">
        <v>65280.2</v>
      </c>
    </row>
    <row r="47" spans="1:3" ht="27.75" customHeight="1">
      <c r="A47" s="20" t="s">
        <v>12</v>
      </c>
      <c r="B47" s="26" t="s">
        <v>50</v>
      </c>
      <c r="C47" s="35">
        <v>26918</v>
      </c>
    </row>
    <row r="48" spans="1:3" ht="27.75" customHeight="1">
      <c r="A48" s="20" t="s">
        <v>13</v>
      </c>
      <c r="B48" s="25" t="s">
        <v>51</v>
      </c>
      <c r="C48" s="35">
        <v>29301</v>
      </c>
    </row>
    <row r="49" spans="1:3" ht="27.75" customHeight="1">
      <c r="A49" s="20" t="s">
        <v>14</v>
      </c>
      <c r="B49" s="25" t="s">
        <v>52</v>
      </c>
      <c r="C49" s="35">
        <v>7939</v>
      </c>
    </row>
    <row r="50" spans="1:3" ht="27.75" customHeight="1">
      <c r="A50" s="20" t="s">
        <v>47</v>
      </c>
      <c r="B50" s="25" t="s">
        <v>53</v>
      </c>
      <c r="C50" s="35">
        <v>960</v>
      </c>
    </row>
    <row r="51" spans="1:3" ht="27.75" customHeight="1">
      <c r="A51" s="20" t="s">
        <v>48</v>
      </c>
      <c r="B51" s="21" t="s">
        <v>15</v>
      </c>
      <c r="C51" s="22">
        <f>C46-C47-C48-C49-C50</f>
        <v>162.1999999999971</v>
      </c>
    </row>
    <row r="52" spans="1:3" ht="31.5" customHeight="1">
      <c r="A52" s="4">
        <v>4</v>
      </c>
      <c r="B52" s="1" t="s">
        <v>35</v>
      </c>
      <c r="C52" s="23">
        <f>C44+C45-C46</f>
        <v>9916.800000000003</v>
      </c>
    </row>
    <row r="62" spans="2:3" ht="15">
      <c r="B62" s="18" t="s">
        <v>24</v>
      </c>
      <c r="C62" s="18" t="s">
        <v>25</v>
      </c>
    </row>
    <row r="71" spans="2:3" ht="15">
      <c r="B71" s="18" t="s">
        <v>20</v>
      </c>
      <c r="C71" s="28" t="s">
        <v>18</v>
      </c>
    </row>
    <row r="72" spans="2:3" ht="15">
      <c r="B72" s="29" t="s">
        <v>21</v>
      </c>
      <c r="C72" s="30" t="s">
        <v>19</v>
      </c>
    </row>
  </sheetData>
  <sheetProtection/>
  <mergeCells count="7">
    <mergeCell ref="A41:C41"/>
    <mergeCell ref="A1:C1"/>
    <mergeCell ref="A2:C2"/>
    <mergeCell ref="A3:C3"/>
    <mergeCell ref="A38:C38"/>
    <mergeCell ref="A39:C39"/>
    <mergeCell ref="A40:C40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C55" sqref="C55"/>
    </sheetView>
  </sheetViews>
  <sheetFormatPr defaultColWidth="9.140625" defaultRowHeight="12.75"/>
  <cols>
    <col min="1" max="1" width="3.8515625" style="13" customWidth="1"/>
    <col min="2" max="2" width="75.7109375" style="13" customWidth="1"/>
    <col min="3" max="3" width="19.57421875" style="13" customWidth="1"/>
    <col min="4" max="4" width="11.00390625" style="13" customWidth="1"/>
    <col min="5" max="5" width="11.140625" style="13" customWidth="1"/>
    <col min="6" max="16384" width="9.140625" style="13" customWidth="1"/>
  </cols>
  <sheetData>
    <row r="1" spans="1:3" ht="18" customHeight="1">
      <c r="A1" s="37" t="s">
        <v>22</v>
      </c>
      <c r="B1" s="37"/>
      <c r="C1" s="37"/>
    </row>
    <row r="2" spans="1:3" ht="18" customHeight="1">
      <c r="A2" s="38" t="s">
        <v>4</v>
      </c>
      <c r="B2" s="38"/>
      <c r="C2" s="38"/>
    </row>
    <row r="3" spans="1:3" ht="18.75" customHeight="1">
      <c r="A3" s="38" t="s">
        <v>29</v>
      </c>
      <c r="B3" s="38"/>
      <c r="C3" s="38"/>
    </row>
    <row r="4" ht="14.25" customHeight="1"/>
    <row r="5" spans="1:3" ht="33" customHeight="1">
      <c r="A5" s="2" t="s">
        <v>0</v>
      </c>
      <c r="B5" s="3" t="s">
        <v>2</v>
      </c>
      <c r="C5" s="2" t="s">
        <v>30</v>
      </c>
    </row>
    <row r="6" spans="1:3" ht="48" customHeight="1">
      <c r="A6" s="33">
        <v>1</v>
      </c>
      <c r="B6" s="15" t="s">
        <v>7</v>
      </c>
      <c r="C6" s="6">
        <v>19616.22</v>
      </c>
    </row>
    <row r="7" spans="1:3" ht="36" customHeight="1">
      <c r="A7" s="33">
        <v>2</v>
      </c>
      <c r="B7" s="15" t="s">
        <v>5</v>
      </c>
      <c r="C7" s="6">
        <v>9179.46</v>
      </c>
    </row>
    <row r="8" spans="1:3" ht="30">
      <c r="A8" s="33">
        <v>3</v>
      </c>
      <c r="B8" s="15" t="s">
        <v>36</v>
      </c>
      <c r="C8" s="6">
        <v>9076.32</v>
      </c>
    </row>
    <row r="9" spans="1:3" ht="24.75" customHeight="1">
      <c r="A9" s="33">
        <v>4</v>
      </c>
      <c r="B9" s="24" t="s">
        <v>37</v>
      </c>
      <c r="C9" s="6">
        <v>1443.96</v>
      </c>
    </row>
    <row r="10" spans="1:3" ht="24.75" customHeight="1">
      <c r="A10" s="33">
        <v>5</v>
      </c>
      <c r="B10" s="15" t="s">
        <v>41</v>
      </c>
      <c r="C10" s="6">
        <v>1547.1</v>
      </c>
    </row>
    <row r="11" spans="1:3" ht="24.75" customHeight="1">
      <c r="A11" s="33">
        <v>6</v>
      </c>
      <c r="B11" s="15" t="s">
        <v>1</v>
      </c>
      <c r="C11" s="6">
        <v>18668.34</v>
      </c>
    </row>
    <row r="12" spans="1:3" ht="24.75" customHeight="1">
      <c r="A12" s="33">
        <v>7</v>
      </c>
      <c r="B12" s="24" t="s">
        <v>38</v>
      </c>
      <c r="C12" s="6">
        <v>1443.96</v>
      </c>
    </row>
    <row r="13" spans="1:3" ht="24.75" customHeight="1">
      <c r="A13" s="33">
        <v>8</v>
      </c>
      <c r="B13" s="24" t="s">
        <v>39</v>
      </c>
      <c r="C13" s="6">
        <v>5053.86</v>
      </c>
    </row>
    <row r="14" spans="1:3" ht="29.25" customHeight="1">
      <c r="A14" s="33">
        <v>9</v>
      </c>
      <c r="B14" s="24" t="s">
        <v>40</v>
      </c>
      <c r="C14" s="6">
        <v>11964.24</v>
      </c>
    </row>
    <row r="15" spans="1:3" ht="29.25" customHeight="1">
      <c r="A15" s="33">
        <v>10</v>
      </c>
      <c r="B15" s="24" t="s">
        <v>17</v>
      </c>
      <c r="C15" s="6">
        <v>2165.94</v>
      </c>
    </row>
    <row r="16" spans="1:3" ht="29.25" customHeight="1">
      <c r="A16" s="33">
        <v>11</v>
      </c>
      <c r="B16" s="15" t="s">
        <v>16</v>
      </c>
      <c r="C16" s="6">
        <v>26610.12</v>
      </c>
    </row>
    <row r="17" spans="1:5" ht="27" customHeight="1">
      <c r="A17" s="4"/>
      <c r="B17" s="1" t="s">
        <v>31</v>
      </c>
      <c r="C17" s="5">
        <f>SUM(C6:C16)</f>
        <v>106769.51999999999</v>
      </c>
      <c r="D17" s="17"/>
      <c r="E17" s="17"/>
    </row>
    <row r="18" spans="1:5" ht="27" customHeight="1">
      <c r="A18" s="10"/>
      <c r="B18" s="11" t="s">
        <v>32</v>
      </c>
      <c r="C18" s="12">
        <v>106769.52</v>
      </c>
      <c r="D18" s="17"/>
      <c r="E18" s="17"/>
    </row>
    <row r="19" spans="1:7" ht="27" customHeight="1">
      <c r="A19" s="4"/>
      <c r="B19" s="1" t="s">
        <v>3</v>
      </c>
      <c r="C19" s="5">
        <f>C18-C17</f>
        <v>0</v>
      </c>
      <c r="D19" s="32"/>
      <c r="E19" s="18"/>
      <c r="F19" s="18"/>
      <c r="G19" s="18"/>
    </row>
    <row r="20" spans="1:3" ht="18" customHeight="1">
      <c r="A20" s="8"/>
      <c r="B20" s="9"/>
      <c r="C20" s="7"/>
    </row>
    <row r="21" spans="1:3" ht="18" customHeight="1">
      <c r="A21" s="8"/>
      <c r="B21" s="9"/>
      <c r="C21" s="7"/>
    </row>
    <row r="22" spans="1:3" ht="18" customHeight="1">
      <c r="A22" s="8"/>
      <c r="B22" s="9"/>
      <c r="C22" s="7"/>
    </row>
    <row r="23" spans="1:3" ht="18" customHeight="1">
      <c r="A23" s="8"/>
      <c r="B23" s="9"/>
      <c r="C23" s="7"/>
    </row>
    <row r="24" spans="1:3" ht="18" customHeight="1">
      <c r="A24" s="8"/>
      <c r="B24" s="18" t="s">
        <v>24</v>
      </c>
      <c r="C24" s="18" t="s">
        <v>25</v>
      </c>
    </row>
    <row r="25" ht="18" customHeight="1">
      <c r="A25" s="8"/>
    </row>
    <row r="26" ht="18" customHeight="1">
      <c r="A26" s="8"/>
    </row>
    <row r="27" ht="18" customHeight="1">
      <c r="A27" s="8"/>
    </row>
    <row r="28" ht="18" customHeight="1">
      <c r="A28" s="8"/>
    </row>
    <row r="29" ht="18" customHeight="1">
      <c r="A29" s="8"/>
    </row>
    <row r="30" ht="18" customHeight="1">
      <c r="A30" s="8"/>
    </row>
    <row r="31" spans="1:3" ht="18" customHeight="1">
      <c r="A31" s="8"/>
      <c r="B31" s="18" t="s">
        <v>20</v>
      </c>
      <c r="C31" s="28" t="s">
        <v>18</v>
      </c>
    </row>
    <row r="32" spans="1:3" ht="18" customHeight="1">
      <c r="A32" s="8"/>
      <c r="B32" s="29" t="s">
        <v>21</v>
      </c>
      <c r="C32" s="30" t="s">
        <v>19</v>
      </c>
    </row>
    <row r="33" spans="1:3" ht="18" customHeight="1">
      <c r="A33" s="8"/>
      <c r="B33" s="9"/>
      <c r="C33" s="7"/>
    </row>
    <row r="34" spans="1:3" ht="20.25" customHeight="1">
      <c r="A34" s="8"/>
      <c r="B34" s="9"/>
      <c r="C34" s="7"/>
    </row>
    <row r="35" spans="1:3" ht="20.25" customHeight="1">
      <c r="A35" s="8"/>
      <c r="B35" s="9"/>
      <c r="C35" s="7"/>
    </row>
    <row r="36" spans="1:3" ht="20.25" customHeight="1">
      <c r="A36" s="8"/>
      <c r="B36" s="9"/>
      <c r="C36" s="7"/>
    </row>
    <row r="37" spans="1:3" ht="20.25" customHeight="1">
      <c r="A37" s="8"/>
      <c r="B37" s="9"/>
      <c r="C37" s="7"/>
    </row>
    <row r="38" spans="1:3" ht="20.25" customHeight="1">
      <c r="A38" s="8"/>
      <c r="B38" s="9"/>
      <c r="C38" s="7"/>
    </row>
    <row r="39" spans="1:3" ht="18" customHeight="1">
      <c r="A39" s="39" t="s">
        <v>8</v>
      </c>
      <c r="B39" s="39"/>
      <c r="C39" s="39"/>
    </row>
    <row r="40" spans="1:3" ht="16.5" customHeight="1">
      <c r="A40" s="36" t="s">
        <v>9</v>
      </c>
      <c r="B40" s="36"/>
      <c r="C40" s="36"/>
    </row>
    <row r="41" spans="1:3" ht="16.5" customHeight="1">
      <c r="A41" s="36" t="s">
        <v>10</v>
      </c>
      <c r="B41" s="36"/>
      <c r="C41" s="36"/>
    </row>
    <row r="42" spans="1:3" ht="16.5" customHeight="1">
      <c r="A42" s="36" t="s">
        <v>29</v>
      </c>
      <c r="B42" s="36"/>
      <c r="C42" s="36"/>
    </row>
    <row r="43" spans="1:3" ht="15">
      <c r="A43" s="19"/>
      <c r="B43" s="19"/>
      <c r="C43" s="19"/>
    </row>
    <row r="44" spans="1:3" ht="29.25" customHeight="1">
      <c r="A44" s="2" t="s">
        <v>0</v>
      </c>
      <c r="B44" s="3" t="s">
        <v>11</v>
      </c>
      <c r="C44" s="2" t="s">
        <v>30</v>
      </c>
    </row>
    <row r="45" spans="1:3" ht="31.5" customHeight="1">
      <c r="A45" s="4">
        <v>1</v>
      </c>
      <c r="B45" s="1" t="s">
        <v>23</v>
      </c>
      <c r="C45" s="5">
        <v>21255.739999999998</v>
      </c>
    </row>
    <row r="46" spans="1:3" ht="30" customHeight="1">
      <c r="A46" s="4">
        <v>2</v>
      </c>
      <c r="B46" s="1" t="s">
        <v>33</v>
      </c>
      <c r="C46" s="5">
        <v>51570</v>
      </c>
    </row>
    <row r="47" spans="1:3" ht="21.75" customHeight="1">
      <c r="A47" s="4">
        <v>3</v>
      </c>
      <c r="B47" s="1" t="s">
        <v>34</v>
      </c>
      <c r="C47" s="5">
        <v>55953.43</v>
      </c>
    </row>
    <row r="48" spans="1:3" ht="28.5" customHeight="1">
      <c r="A48" s="20" t="s">
        <v>12</v>
      </c>
      <c r="B48" s="26" t="s">
        <v>54</v>
      </c>
      <c r="C48" s="34">
        <v>1000</v>
      </c>
    </row>
    <row r="49" spans="1:3" ht="28.5" customHeight="1">
      <c r="A49" s="20" t="s">
        <v>13</v>
      </c>
      <c r="B49" s="25" t="s">
        <v>55</v>
      </c>
      <c r="C49" s="35">
        <v>6000</v>
      </c>
    </row>
    <row r="50" spans="1:3" ht="28.5" customHeight="1">
      <c r="A50" s="20" t="s">
        <v>14</v>
      </c>
      <c r="B50" s="25" t="s">
        <v>56</v>
      </c>
      <c r="C50" s="35">
        <v>1641</v>
      </c>
    </row>
    <row r="51" spans="1:3" ht="28.5" customHeight="1">
      <c r="A51" s="20" t="s">
        <v>47</v>
      </c>
      <c r="B51" s="25" t="s">
        <v>57</v>
      </c>
      <c r="C51" s="35">
        <v>22132</v>
      </c>
    </row>
    <row r="52" spans="1:3" ht="28.5" customHeight="1">
      <c r="A52" s="20" t="s">
        <v>48</v>
      </c>
      <c r="B52" s="25" t="s">
        <v>58</v>
      </c>
      <c r="C52" s="35">
        <v>24292</v>
      </c>
    </row>
    <row r="53" spans="1:3" ht="28.5" customHeight="1">
      <c r="A53" s="20" t="s">
        <v>49</v>
      </c>
      <c r="B53" s="25" t="s">
        <v>53</v>
      </c>
      <c r="C53" s="35">
        <v>640</v>
      </c>
    </row>
    <row r="54" spans="1:3" ht="30.75" customHeight="1">
      <c r="A54" s="20" t="s">
        <v>59</v>
      </c>
      <c r="B54" s="27" t="s">
        <v>15</v>
      </c>
      <c r="C54" s="22">
        <f>C47-C48-C49-C50-C51-C52-C53</f>
        <v>248.4300000000003</v>
      </c>
    </row>
    <row r="55" spans="1:3" ht="31.5" customHeight="1">
      <c r="A55" s="4">
        <v>4</v>
      </c>
      <c r="B55" s="1" t="s">
        <v>35</v>
      </c>
      <c r="C55" s="23">
        <f>C45+C46-C47</f>
        <v>16872.30999999999</v>
      </c>
    </row>
    <row r="65" spans="2:3" ht="15">
      <c r="B65" s="18" t="s">
        <v>24</v>
      </c>
      <c r="C65" s="18" t="s">
        <v>25</v>
      </c>
    </row>
    <row r="72" spans="2:3" ht="15">
      <c r="B72" s="18" t="s">
        <v>20</v>
      </c>
      <c r="C72" s="28" t="s">
        <v>18</v>
      </c>
    </row>
    <row r="73" spans="2:3" ht="15">
      <c r="B73" s="29" t="s">
        <v>21</v>
      </c>
      <c r="C73" s="30" t="s">
        <v>19</v>
      </c>
    </row>
  </sheetData>
  <sheetProtection/>
  <mergeCells count="7">
    <mergeCell ref="A42:C42"/>
    <mergeCell ref="A1:C1"/>
    <mergeCell ref="A2:C2"/>
    <mergeCell ref="A3:C3"/>
    <mergeCell ref="A39:C39"/>
    <mergeCell ref="A40:C40"/>
    <mergeCell ref="A41:C41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2014-06-04T11:48:55Z</cp:lastPrinted>
  <dcterms:created xsi:type="dcterms:W3CDTF">1996-10-08T23:32:33Z</dcterms:created>
  <dcterms:modified xsi:type="dcterms:W3CDTF">2017-03-27T12:54:13Z</dcterms:modified>
  <cp:category/>
  <cp:version/>
  <cp:contentType/>
  <cp:contentStatus/>
</cp:coreProperties>
</file>