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63" activeTab="2"/>
  </bookViews>
  <sheets>
    <sheet name="Дзерж.3а" sheetId="1" r:id="rId1"/>
    <sheet name="Дзерж.88" sheetId="2" r:id="rId2"/>
    <sheet name="Дзерж.88а" sheetId="3" r:id="rId3"/>
  </sheets>
  <definedNames>
    <definedName name="_xlnm.Print_Area" localSheetId="0">'Дзерж.3а'!$A$1:$C$83</definedName>
    <definedName name="_xlnm.Print_Area" localSheetId="1">'Дзерж.88'!$A$1:$C$71</definedName>
    <definedName name="_xlnm.Print_Area" localSheetId="2">'Дзерж.88а'!$A$1:$C$70</definedName>
  </definedNames>
  <calcPr fullCalcOnLoad="1"/>
</workbook>
</file>

<file path=xl/sharedStrings.xml><?xml version="1.0" encoding="utf-8"?>
<sst xmlns="http://schemas.openxmlformats.org/spreadsheetml/2006/main" count="139" uniqueCount="44">
  <si>
    <t>№ п/п</t>
  </si>
  <si>
    <t>Уборка придомовой территории</t>
  </si>
  <si>
    <t>Наименование  услуги</t>
  </si>
  <si>
    <t xml:space="preserve">Отклонение </t>
  </si>
  <si>
    <t xml:space="preserve">работ, услуг по содержанию  общего имущества </t>
  </si>
  <si>
    <t>Аварийное обслуживание внутридомовых инженерных систем и оборудования  в МОП  многоквартирных домов круглосуточно</t>
  </si>
  <si>
    <t>Техническое обслуживание и содержание внутридомовых инженерных систем и оборудования (холодное водоснабжение) в МОП многоквартирных домов</t>
  </si>
  <si>
    <t>Техническое обслуживание и содержание внутридомовых инженерных систем и оборудования (отопление, холодное водоснабжение, канализация) в МОП многоквартирных домов</t>
  </si>
  <si>
    <t xml:space="preserve">Отчет о фактическом выполнении </t>
  </si>
  <si>
    <t xml:space="preserve">работ, услуг по текущему ремонту общего имущества </t>
  </si>
  <si>
    <t xml:space="preserve">и прочим работам по заявкам собственников помещений </t>
  </si>
  <si>
    <t>Наименование показателя</t>
  </si>
  <si>
    <t>3.1.</t>
  </si>
  <si>
    <t>3.2.</t>
  </si>
  <si>
    <t>3.3.</t>
  </si>
  <si>
    <t>Прочие работы и услуги, в т.ч. ремонт, замена электро- и сантехнического оборудования в МОП</t>
  </si>
  <si>
    <t xml:space="preserve">Услуги по управлению многоквартирным домом </t>
  </si>
  <si>
    <t>Техническое обслуживание и содержание строительных конструкций и отдельных элементов многоквартирных домов</t>
  </si>
  <si>
    <t>__________________</t>
  </si>
  <si>
    <t>(расшифровка)</t>
  </si>
  <si>
    <r>
      <t xml:space="preserve">Председатель совета МКД </t>
    </r>
    <r>
      <rPr>
        <sz val="11"/>
        <rFont val="Times New Roman"/>
        <family val="1"/>
      </rPr>
      <t xml:space="preserve">                            ______________________</t>
    </r>
  </si>
  <si>
    <t xml:space="preserve">                                                                                                                          (подпись)</t>
  </si>
  <si>
    <t>Отчет о фактическом выполнении</t>
  </si>
  <si>
    <t xml:space="preserve">Утилизация ТБО </t>
  </si>
  <si>
    <t>Сбор и вывоз твердых бытовых отходов  (без мусоропроводов и контейнеров (ящиков под ТБО))</t>
  </si>
  <si>
    <t>Техническое обслуживание и содержание системы электроснабжения с наличием общедомового прибора учета потребления электроэнергии в местах общего пользования многоквартирных домов</t>
  </si>
  <si>
    <t>в многоквартирном доме № 3а по ул.Дзержинского на 2015 год.</t>
  </si>
  <si>
    <t>в многоквартирном доме № 88 по ул.Дзержинского на 2015 год.</t>
  </si>
  <si>
    <t>в многоквартирном доме № 88а по ул.Дзержинского на 2015 год.</t>
  </si>
  <si>
    <t>Сумма расхода за 2015 год, руб.коп.</t>
  </si>
  <si>
    <t>Итого расходы по содержанию общего имущества за 2015 год</t>
  </si>
  <si>
    <t>Итого начислено платы за 2015 год</t>
  </si>
  <si>
    <t>Начислено платы по статье "Текущий ремонт и прочие работы по заявкам собственников помещений МКД" за 2015 г.</t>
  </si>
  <si>
    <t>Выполнено работ, услуг за 2015 год, в т.ч. :</t>
  </si>
  <si>
    <t>Остаток начислений по статье "Текущий ремонт и прочие работы по заявкам собственников помещений МКД" на 01.01.2016 г.</t>
  </si>
  <si>
    <t>Директор ООО "Уютный Квартал                      ______________________</t>
  </si>
  <si>
    <t>И.Р.Давлетшин</t>
  </si>
  <si>
    <t>Остаток начислений по статье "Текущий ремонт и прочие работы по заявкам собственников помещений МКД" на 01.07.2015 г.</t>
  </si>
  <si>
    <t>Замена электрооборудования в МОП</t>
  </si>
  <si>
    <t>Установка таблички "Осторожно" - 1 шт.</t>
  </si>
  <si>
    <t>Установка запорной арматуры на вводе ХВС в дом (приямок п.2)</t>
  </si>
  <si>
    <t>Ремонт кровли из а/цементного шифера</t>
  </si>
  <si>
    <t>Песко-соляная смесь - 1 т. (подсыпка придомовой территории в гололед)</t>
  </si>
  <si>
    <t>Вывоз жидких бытовых отходов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</si>
</sst>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0.0000"/>
    <numFmt numFmtId="182" formatCode="0.000"/>
    <numFmt numFmtId="183" formatCode="0.0"/>
    <numFmt numFmtId="184" formatCode="0.0%"/>
    <numFmt numFmtId="185" formatCode="#,##0.00_ ;\-#,##0.00\ "/>
  </numFmts>
  <fonts count="40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2" fontId="3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84" fontId="2" fillId="0" borderId="0" xfId="0" applyNumberFormat="1" applyFont="1" applyAlignment="1">
      <alignment vertical="center"/>
    </xf>
    <xf numFmtId="0" fontId="2" fillId="0" borderId="10" xfId="0" applyFont="1" applyFill="1" applyBorder="1" applyAlignment="1">
      <alignment horizontal="left" vertical="center" wrapText="1"/>
    </xf>
    <xf numFmtId="184" fontId="3" fillId="0" borderId="0" xfId="0" applyNumberFormat="1" applyFont="1" applyAlignment="1">
      <alignment vertical="center"/>
    </xf>
    <xf numFmtId="2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2" fontId="4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2" fontId="2" fillId="0" borderId="0" xfId="0" applyNumberFormat="1" applyFont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185" fontId="4" fillId="0" borderId="10" xfId="0" applyNumberFormat="1" applyFont="1" applyBorder="1" applyAlignment="1">
      <alignment horizontal="center" vertical="center"/>
    </xf>
    <xf numFmtId="185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6"/>
  <sheetViews>
    <sheetView view="pageBreakPreview" zoomScaleSheetLayoutView="100" zoomScalePageLayoutView="0" workbookViewId="0" topLeftCell="A1">
      <selection activeCell="B38" sqref="B38"/>
    </sheetView>
  </sheetViews>
  <sheetFormatPr defaultColWidth="9.140625" defaultRowHeight="12.75"/>
  <cols>
    <col min="1" max="1" width="3.8515625" style="13" customWidth="1"/>
    <col min="2" max="2" width="75.7109375" style="13" customWidth="1"/>
    <col min="3" max="3" width="21.8515625" style="13" customWidth="1"/>
    <col min="4" max="4" width="11.00390625" style="13" customWidth="1"/>
    <col min="5" max="5" width="11.140625" style="13" customWidth="1"/>
    <col min="6" max="16384" width="9.140625" style="13" customWidth="1"/>
  </cols>
  <sheetData>
    <row r="1" spans="1:3" ht="18" customHeight="1">
      <c r="A1" s="37" t="s">
        <v>22</v>
      </c>
      <c r="B1" s="37"/>
      <c r="C1" s="37"/>
    </row>
    <row r="2" spans="1:3" ht="18" customHeight="1">
      <c r="A2" s="38" t="s">
        <v>4</v>
      </c>
      <c r="B2" s="38"/>
      <c r="C2" s="38"/>
    </row>
    <row r="3" spans="1:3" ht="18" customHeight="1">
      <c r="A3" s="38" t="s">
        <v>26</v>
      </c>
      <c r="B3" s="38"/>
      <c r="C3" s="38"/>
    </row>
    <row r="4" ht="14.25" customHeight="1"/>
    <row r="5" spans="1:3" ht="30" customHeight="1">
      <c r="A5" s="2" t="s">
        <v>0</v>
      </c>
      <c r="B5" s="3" t="s">
        <v>2</v>
      </c>
      <c r="C5" s="2" t="s">
        <v>29</v>
      </c>
    </row>
    <row r="6" spans="1:3" ht="34.5" customHeight="1">
      <c r="A6" s="33">
        <v>1</v>
      </c>
      <c r="B6" s="15" t="s">
        <v>6</v>
      </c>
      <c r="C6" s="6">
        <v>2203.02</v>
      </c>
    </row>
    <row r="7" spans="1:3" ht="32.25" customHeight="1">
      <c r="A7" s="33">
        <v>2</v>
      </c>
      <c r="B7" s="15" t="s">
        <v>5</v>
      </c>
      <c r="C7" s="6">
        <v>2199.77</v>
      </c>
    </row>
    <row r="8" spans="1:3" ht="45">
      <c r="A8" s="33">
        <v>3</v>
      </c>
      <c r="B8" s="15" t="s">
        <v>25</v>
      </c>
      <c r="C8" s="6">
        <v>2489.52</v>
      </c>
    </row>
    <row r="9" spans="1:3" ht="28.5" customHeight="1">
      <c r="A9" s="33">
        <v>4</v>
      </c>
      <c r="B9" s="24" t="s">
        <v>1</v>
      </c>
      <c r="C9" s="6">
        <v>4726.31</v>
      </c>
    </row>
    <row r="10" spans="1:3" ht="28.5" customHeight="1">
      <c r="A10" s="33">
        <v>5</v>
      </c>
      <c r="B10" s="15" t="s">
        <v>23</v>
      </c>
      <c r="C10" s="6">
        <v>1841.84</v>
      </c>
    </row>
    <row r="11" spans="1:3" ht="28.5" customHeight="1">
      <c r="A11" s="33">
        <v>6</v>
      </c>
      <c r="B11" s="24" t="s">
        <v>24</v>
      </c>
      <c r="C11" s="6">
        <f>437.45+2684.58</f>
        <v>3122.0299999999997</v>
      </c>
    </row>
    <row r="12" spans="1:3" ht="28.5" customHeight="1">
      <c r="A12" s="33">
        <v>7</v>
      </c>
      <c r="B12" s="24" t="s">
        <v>17</v>
      </c>
      <c r="C12" s="6">
        <v>413.82</v>
      </c>
    </row>
    <row r="13" spans="1:3" ht="28.5" customHeight="1">
      <c r="A13" s="33">
        <v>8</v>
      </c>
      <c r="B13" s="15" t="s">
        <v>43</v>
      </c>
      <c r="C13" s="6">
        <v>34367.94</v>
      </c>
    </row>
    <row r="14" spans="1:3" ht="28.5" customHeight="1">
      <c r="A14" s="33">
        <v>9</v>
      </c>
      <c r="B14" s="15" t="s">
        <v>16</v>
      </c>
      <c r="C14" s="6">
        <v>4746.13</v>
      </c>
    </row>
    <row r="15" spans="1:5" ht="28.5" customHeight="1">
      <c r="A15" s="4"/>
      <c r="B15" s="1" t="s">
        <v>30</v>
      </c>
      <c r="C15" s="5">
        <f>SUM(C6:C14)</f>
        <v>56110.38</v>
      </c>
      <c r="D15" s="16"/>
      <c r="E15" s="17"/>
    </row>
    <row r="16" spans="1:5" ht="28.5" customHeight="1">
      <c r="A16" s="10"/>
      <c r="B16" s="11" t="s">
        <v>31</v>
      </c>
      <c r="C16" s="12">
        <v>56110.38</v>
      </c>
      <c r="D16" s="16"/>
      <c r="E16" s="17"/>
    </row>
    <row r="17" spans="1:7" ht="28.5" customHeight="1">
      <c r="A17" s="4"/>
      <c r="B17" s="1" t="s">
        <v>3</v>
      </c>
      <c r="C17" s="5">
        <f>C16-C15</f>
        <v>0</v>
      </c>
      <c r="D17" s="14"/>
      <c r="E17" s="18"/>
      <c r="F17" s="18"/>
      <c r="G17" s="18"/>
    </row>
    <row r="18" spans="1:3" ht="18" customHeight="1">
      <c r="A18" s="8"/>
      <c r="B18" s="9"/>
      <c r="C18" s="7"/>
    </row>
    <row r="19" spans="1:3" ht="18" customHeight="1">
      <c r="A19" s="8"/>
      <c r="B19" s="9"/>
      <c r="C19" s="7"/>
    </row>
    <row r="20" spans="1:3" ht="18" customHeight="1">
      <c r="A20" s="8"/>
      <c r="B20" s="9"/>
      <c r="C20" s="7"/>
    </row>
    <row r="21" spans="1:3" ht="18" customHeight="1">
      <c r="A21" s="8"/>
      <c r="B21" s="9"/>
      <c r="C21" s="7"/>
    </row>
    <row r="22" spans="1:3" ht="18" customHeight="1">
      <c r="A22" s="8"/>
      <c r="B22" s="9"/>
      <c r="C22" s="7"/>
    </row>
    <row r="23" spans="1:3" ht="18" customHeight="1">
      <c r="A23" s="8"/>
      <c r="B23" s="9"/>
      <c r="C23" s="7"/>
    </row>
    <row r="24" spans="1:3" ht="18" customHeight="1">
      <c r="A24" s="8"/>
      <c r="B24" s="9"/>
      <c r="C24" s="7"/>
    </row>
    <row r="25" spans="1:3" ht="18" customHeight="1">
      <c r="A25" s="8"/>
      <c r="B25" s="9"/>
      <c r="C25" s="7"/>
    </row>
    <row r="26" spans="1:3" ht="18" customHeight="1">
      <c r="A26" s="8"/>
      <c r="B26" s="9"/>
      <c r="C26" s="7"/>
    </row>
    <row r="27" spans="1:3" ht="18" customHeight="1">
      <c r="A27" s="8"/>
      <c r="B27" s="18" t="s">
        <v>35</v>
      </c>
      <c r="C27" s="18" t="s">
        <v>36</v>
      </c>
    </row>
    <row r="28" ht="18" customHeight="1">
      <c r="A28" s="8"/>
    </row>
    <row r="29" ht="18" customHeight="1">
      <c r="A29" s="8"/>
    </row>
    <row r="30" ht="18" customHeight="1">
      <c r="A30" s="8"/>
    </row>
    <row r="31" ht="18" customHeight="1">
      <c r="A31" s="8"/>
    </row>
    <row r="32" ht="18" customHeight="1">
      <c r="A32" s="8"/>
    </row>
    <row r="33" ht="18" customHeight="1">
      <c r="A33" s="8"/>
    </row>
    <row r="34" spans="1:3" ht="18" customHeight="1">
      <c r="A34" s="8"/>
      <c r="B34" s="18" t="s">
        <v>20</v>
      </c>
      <c r="C34" s="28" t="s">
        <v>18</v>
      </c>
    </row>
    <row r="35" spans="1:3" ht="18" customHeight="1">
      <c r="A35" s="8"/>
      <c r="B35" s="29" t="s">
        <v>21</v>
      </c>
      <c r="C35" s="30" t="s">
        <v>19</v>
      </c>
    </row>
    <row r="36" spans="1:3" ht="18" customHeight="1">
      <c r="A36" s="8"/>
      <c r="B36" s="9"/>
      <c r="C36" s="7"/>
    </row>
    <row r="37" spans="1:3" ht="18" customHeight="1">
      <c r="A37" s="8"/>
      <c r="B37" s="9"/>
      <c r="C37" s="7"/>
    </row>
    <row r="38" spans="1:3" ht="18" customHeight="1">
      <c r="A38" s="8"/>
      <c r="B38" s="9"/>
      <c r="C38" s="7"/>
    </row>
    <row r="39" spans="1:3" ht="18" customHeight="1">
      <c r="A39" s="8"/>
      <c r="B39" s="9"/>
      <c r="C39" s="7"/>
    </row>
    <row r="40" spans="1:3" ht="18" customHeight="1">
      <c r="A40" s="8"/>
      <c r="B40" s="9"/>
      <c r="C40" s="7"/>
    </row>
    <row r="41" spans="1:3" ht="18" customHeight="1">
      <c r="A41" s="8"/>
      <c r="B41" s="9"/>
      <c r="C41" s="7"/>
    </row>
    <row r="42" spans="1:3" ht="18" customHeight="1">
      <c r="A42" s="39" t="s">
        <v>8</v>
      </c>
      <c r="B42" s="39"/>
      <c r="C42" s="39"/>
    </row>
    <row r="43" spans="1:3" ht="18" customHeight="1">
      <c r="A43" s="36" t="s">
        <v>9</v>
      </c>
      <c r="B43" s="36"/>
      <c r="C43" s="36"/>
    </row>
    <row r="44" spans="1:3" ht="18" customHeight="1">
      <c r="A44" s="36" t="s">
        <v>10</v>
      </c>
      <c r="B44" s="36"/>
      <c r="C44" s="36"/>
    </row>
    <row r="45" spans="1:3" ht="18" customHeight="1">
      <c r="A45" s="36" t="s">
        <v>26</v>
      </c>
      <c r="B45" s="36"/>
      <c r="C45" s="36"/>
    </row>
    <row r="46" spans="1:3" ht="15">
      <c r="A46" s="19"/>
      <c r="B46" s="19"/>
      <c r="C46" s="19"/>
    </row>
    <row r="47" spans="1:3" ht="27" customHeight="1">
      <c r="A47" s="2" t="s">
        <v>0</v>
      </c>
      <c r="B47" s="3" t="s">
        <v>11</v>
      </c>
      <c r="C47" s="2" t="s">
        <v>29</v>
      </c>
    </row>
    <row r="48" spans="1:3" ht="34.5" customHeight="1">
      <c r="A48" s="4">
        <v>1</v>
      </c>
      <c r="B48" s="1" t="s">
        <v>37</v>
      </c>
      <c r="C48" s="5">
        <v>0</v>
      </c>
    </row>
    <row r="49" spans="1:3" ht="31.5" customHeight="1">
      <c r="A49" s="4">
        <v>2</v>
      </c>
      <c r="B49" s="1" t="s">
        <v>32</v>
      </c>
      <c r="C49" s="5">
        <v>15948</v>
      </c>
    </row>
    <row r="50" spans="1:3" ht="21.75" customHeight="1">
      <c r="A50" s="4">
        <v>3</v>
      </c>
      <c r="B50" s="1" t="s">
        <v>33</v>
      </c>
      <c r="C50" s="5">
        <v>680.1</v>
      </c>
    </row>
    <row r="51" spans="1:3" ht="28.5" customHeight="1">
      <c r="A51" s="20" t="s">
        <v>12</v>
      </c>
      <c r="B51" s="26" t="s">
        <v>38</v>
      </c>
      <c r="C51" s="22">
        <v>580.5</v>
      </c>
    </row>
    <row r="52" spans="1:3" ht="28.5" customHeight="1">
      <c r="A52" s="20" t="s">
        <v>13</v>
      </c>
      <c r="B52" s="26" t="s">
        <v>39</v>
      </c>
      <c r="C52" s="22">
        <v>99.6</v>
      </c>
    </row>
    <row r="53" spans="1:3" ht="28.5" customHeight="1">
      <c r="A53" s="20" t="s">
        <v>14</v>
      </c>
      <c r="B53" s="26" t="s">
        <v>15</v>
      </c>
      <c r="C53" s="22">
        <f>C50-C51-C52</f>
        <v>0</v>
      </c>
    </row>
    <row r="54" spans="1:3" ht="33" customHeight="1">
      <c r="A54" s="4">
        <v>4</v>
      </c>
      <c r="B54" s="1" t="s">
        <v>34</v>
      </c>
      <c r="C54" s="23">
        <f>C48+C49-C50</f>
        <v>15267.9</v>
      </c>
    </row>
    <row r="68" spans="2:3" ht="15">
      <c r="B68" s="18" t="s">
        <v>35</v>
      </c>
      <c r="C68" s="18" t="s">
        <v>36</v>
      </c>
    </row>
    <row r="75" spans="2:3" ht="15">
      <c r="B75" s="18" t="s">
        <v>20</v>
      </c>
      <c r="C75" s="28" t="s">
        <v>18</v>
      </c>
    </row>
    <row r="76" spans="2:3" ht="15">
      <c r="B76" s="29" t="s">
        <v>21</v>
      </c>
      <c r="C76" s="30" t="s">
        <v>19</v>
      </c>
    </row>
  </sheetData>
  <sheetProtection/>
  <mergeCells count="7">
    <mergeCell ref="A43:C43"/>
    <mergeCell ref="A44:C44"/>
    <mergeCell ref="A45:C45"/>
    <mergeCell ref="A1:C1"/>
    <mergeCell ref="A2:C2"/>
    <mergeCell ref="A3:C3"/>
    <mergeCell ref="A42:C42"/>
  </mergeCells>
  <printOptions/>
  <pageMargins left="0.5905511811023623" right="0.3937007874015748" top="0.3937007874015748" bottom="0.1968503937007874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0"/>
  <sheetViews>
    <sheetView view="pageBreakPreview" zoomScaleSheetLayoutView="100" zoomScalePageLayoutView="0" workbookViewId="0" topLeftCell="A1">
      <selection activeCell="B56" sqref="B56"/>
    </sheetView>
  </sheetViews>
  <sheetFormatPr defaultColWidth="9.140625" defaultRowHeight="12.75"/>
  <cols>
    <col min="1" max="1" width="3.8515625" style="13" customWidth="1"/>
    <col min="2" max="2" width="75.7109375" style="13" customWidth="1"/>
    <col min="3" max="3" width="19.28125" style="13" customWidth="1"/>
    <col min="4" max="4" width="14.8515625" style="13" customWidth="1"/>
    <col min="5" max="5" width="11.140625" style="13" customWidth="1"/>
    <col min="6" max="16384" width="9.140625" style="13" customWidth="1"/>
  </cols>
  <sheetData>
    <row r="1" spans="1:3" ht="17.25" customHeight="1">
      <c r="A1" s="37" t="s">
        <v>22</v>
      </c>
      <c r="B1" s="37"/>
      <c r="C1" s="37"/>
    </row>
    <row r="2" spans="1:3" ht="15.75" customHeight="1">
      <c r="A2" s="38" t="s">
        <v>4</v>
      </c>
      <c r="B2" s="38"/>
      <c r="C2" s="38"/>
    </row>
    <row r="3" spans="1:3" ht="18" customHeight="1">
      <c r="A3" s="38" t="s">
        <v>27</v>
      </c>
      <c r="B3" s="38"/>
      <c r="C3" s="38"/>
    </row>
    <row r="4" ht="14.25" customHeight="1"/>
    <row r="5" spans="1:3" ht="36.75" customHeight="1">
      <c r="A5" s="2" t="s">
        <v>0</v>
      </c>
      <c r="B5" s="3" t="s">
        <v>2</v>
      </c>
      <c r="C5" s="2" t="s">
        <v>29</v>
      </c>
    </row>
    <row r="6" spans="1:3" ht="48.75" customHeight="1">
      <c r="A6" s="33">
        <v>1</v>
      </c>
      <c r="B6" s="15" t="s">
        <v>7</v>
      </c>
      <c r="C6" s="6">
        <v>11109.46</v>
      </c>
    </row>
    <row r="7" spans="1:3" ht="33" customHeight="1">
      <c r="A7" s="33">
        <v>2</v>
      </c>
      <c r="B7" s="15" t="s">
        <v>5</v>
      </c>
      <c r="C7" s="6">
        <v>4292.27</v>
      </c>
    </row>
    <row r="8" spans="1:3" ht="45">
      <c r="A8" s="33">
        <v>3</v>
      </c>
      <c r="B8" s="15" t="s">
        <v>25</v>
      </c>
      <c r="C8" s="6">
        <v>4857.66</v>
      </c>
    </row>
    <row r="9" spans="1:3" ht="32.25" customHeight="1">
      <c r="A9" s="33">
        <v>4</v>
      </c>
      <c r="B9" s="24" t="s">
        <v>1</v>
      </c>
      <c r="C9" s="6">
        <v>9222.17</v>
      </c>
    </row>
    <row r="10" spans="1:3" ht="32.25" customHeight="1">
      <c r="A10" s="33">
        <v>5</v>
      </c>
      <c r="B10" s="15" t="s">
        <v>23</v>
      </c>
      <c r="C10" s="6">
        <v>2087.42</v>
      </c>
    </row>
    <row r="11" spans="1:3" ht="32.25" customHeight="1">
      <c r="A11" s="33">
        <v>6</v>
      </c>
      <c r="B11" s="24" t="s">
        <v>24</v>
      </c>
      <c r="C11" s="6">
        <f>853.58+5238.26</f>
        <v>6091.84</v>
      </c>
    </row>
    <row r="12" spans="1:3" ht="32.25" customHeight="1">
      <c r="A12" s="33">
        <v>7</v>
      </c>
      <c r="B12" s="24" t="s">
        <v>17</v>
      </c>
      <c r="C12" s="6">
        <v>807.46</v>
      </c>
    </row>
    <row r="13" spans="1:3" ht="32.25" customHeight="1">
      <c r="A13" s="33">
        <v>8</v>
      </c>
      <c r="B13" s="15" t="s">
        <v>16</v>
      </c>
      <c r="C13" s="6">
        <v>10099.78</v>
      </c>
    </row>
    <row r="14" spans="1:5" ht="32.25" customHeight="1">
      <c r="A14" s="4"/>
      <c r="B14" s="1" t="s">
        <v>30</v>
      </c>
      <c r="C14" s="5">
        <f>SUM(C6:C13)</f>
        <v>48568.05999999999</v>
      </c>
      <c r="D14" s="17"/>
      <c r="E14" s="17"/>
    </row>
    <row r="15" spans="1:5" ht="32.25" customHeight="1">
      <c r="A15" s="10"/>
      <c r="B15" s="11" t="s">
        <v>31</v>
      </c>
      <c r="C15" s="12">
        <v>48568.06</v>
      </c>
      <c r="D15" s="16"/>
      <c r="E15" s="17"/>
    </row>
    <row r="16" spans="1:7" ht="32.25" customHeight="1">
      <c r="A16" s="4"/>
      <c r="B16" s="1" t="s">
        <v>3</v>
      </c>
      <c r="C16" s="5">
        <f>C15-C14</f>
        <v>0</v>
      </c>
      <c r="D16" s="32"/>
      <c r="E16" s="18"/>
      <c r="F16" s="18"/>
      <c r="G16" s="18"/>
    </row>
    <row r="17" spans="1:3" ht="18" customHeight="1">
      <c r="A17" s="8"/>
      <c r="B17" s="9"/>
      <c r="C17" s="7"/>
    </row>
    <row r="18" spans="1:3" ht="18" customHeight="1">
      <c r="A18" s="8"/>
      <c r="B18" s="9"/>
      <c r="C18" s="7"/>
    </row>
    <row r="19" spans="1:3" ht="18" customHeight="1">
      <c r="A19" s="8"/>
      <c r="B19" s="9"/>
      <c r="C19" s="7"/>
    </row>
    <row r="20" spans="1:3" ht="18" customHeight="1">
      <c r="A20" s="8"/>
      <c r="B20" s="9"/>
      <c r="C20" s="7"/>
    </row>
    <row r="21" spans="1:3" ht="18" customHeight="1">
      <c r="A21" s="8"/>
      <c r="B21" s="9"/>
      <c r="C21" s="7"/>
    </row>
    <row r="22" spans="1:3" ht="18" customHeight="1">
      <c r="A22" s="8"/>
      <c r="B22" s="9"/>
      <c r="C22" s="7"/>
    </row>
    <row r="23" spans="1:3" ht="18" customHeight="1">
      <c r="A23" s="8"/>
      <c r="B23" s="9"/>
      <c r="C23" s="7"/>
    </row>
    <row r="24" spans="1:3" ht="18" customHeight="1">
      <c r="A24" s="8"/>
      <c r="B24" s="9"/>
      <c r="C24" s="7"/>
    </row>
    <row r="25" spans="1:3" ht="18" customHeight="1">
      <c r="A25" s="8"/>
      <c r="B25" s="18" t="s">
        <v>35</v>
      </c>
      <c r="C25" s="18" t="s">
        <v>36</v>
      </c>
    </row>
    <row r="26" ht="18" customHeight="1">
      <c r="A26" s="8"/>
    </row>
    <row r="27" ht="18" customHeight="1">
      <c r="A27" s="8"/>
    </row>
    <row r="28" ht="18" customHeight="1">
      <c r="A28" s="8"/>
    </row>
    <row r="29" ht="18" customHeight="1">
      <c r="A29" s="8"/>
    </row>
    <row r="30" ht="18" customHeight="1">
      <c r="A30" s="8"/>
    </row>
    <row r="31" ht="18" customHeight="1">
      <c r="A31" s="8"/>
    </row>
    <row r="32" spans="1:3" ht="18" customHeight="1">
      <c r="A32" s="8"/>
      <c r="B32" s="18" t="s">
        <v>20</v>
      </c>
      <c r="C32" s="28" t="s">
        <v>18</v>
      </c>
    </row>
    <row r="33" spans="1:3" ht="18" customHeight="1">
      <c r="A33" s="8"/>
      <c r="B33" s="29" t="s">
        <v>21</v>
      </c>
      <c r="C33" s="30" t="s">
        <v>19</v>
      </c>
    </row>
    <row r="34" spans="1:3" ht="18" customHeight="1">
      <c r="A34" s="8"/>
      <c r="B34" s="29"/>
      <c r="C34" s="30"/>
    </row>
    <row r="35" spans="1:3" ht="18" customHeight="1">
      <c r="A35" s="8"/>
      <c r="B35" s="29"/>
      <c r="C35" s="30"/>
    </row>
    <row r="36" spans="1:3" ht="18" customHeight="1">
      <c r="A36" s="8"/>
      <c r="B36" s="29"/>
      <c r="C36" s="30"/>
    </row>
    <row r="37" spans="1:3" ht="18" customHeight="1">
      <c r="A37" s="8"/>
      <c r="B37" s="29"/>
      <c r="C37" s="30"/>
    </row>
    <row r="38" spans="1:3" ht="16.5" customHeight="1">
      <c r="A38" s="37" t="s">
        <v>8</v>
      </c>
      <c r="B38" s="37"/>
      <c r="C38" s="37"/>
    </row>
    <row r="39" spans="1:3" ht="16.5" customHeight="1">
      <c r="A39" s="38" t="s">
        <v>9</v>
      </c>
      <c r="B39" s="38"/>
      <c r="C39" s="38"/>
    </row>
    <row r="40" spans="1:3" ht="16.5" customHeight="1">
      <c r="A40" s="38" t="s">
        <v>10</v>
      </c>
      <c r="B40" s="38"/>
      <c r="C40" s="38"/>
    </row>
    <row r="41" spans="1:3" ht="16.5" customHeight="1">
      <c r="A41" s="38" t="s">
        <v>27</v>
      </c>
      <c r="B41" s="38"/>
      <c r="C41" s="38"/>
    </row>
    <row r="42" spans="1:3" ht="17.25" customHeight="1">
      <c r="A42" s="31"/>
      <c r="B42" s="31"/>
      <c r="C42" s="31"/>
    </row>
    <row r="43" spans="1:3" ht="35.25" customHeight="1">
      <c r="A43" s="2" t="s">
        <v>0</v>
      </c>
      <c r="B43" s="3" t="s">
        <v>11</v>
      </c>
      <c r="C43" s="2" t="s">
        <v>29</v>
      </c>
    </row>
    <row r="44" spans="1:3" ht="33.75" customHeight="1">
      <c r="A44" s="4">
        <v>1</v>
      </c>
      <c r="B44" s="1" t="s">
        <v>37</v>
      </c>
      <c r="C44" s="5">
        <v>0</v>
      </c>
    </row>
    <row r="45" spans="1:3" ht="31.5" customHeight="1">
      <c r="A45" s="4">
        <v>2</v>
      </c>
      <c r="B45" s="1" t="s">
        <v>32</v>
      </c>
      <c r="C45" s="5">
        <v>25932</v>
      </c>
    </row>
    <row r="46" spans="1:3" ht="21.75" customHeight="1">
      <c r="A46" s="4">
        <v>3</v>
      </c>
      <c r="B46" s="1" t="s">
        <v>33</v>
      </c>
      <c r="C46" s="5">
        <v>2599</v>
      </c>
    </row>
    <row r="47" spans="1:3" ht="27.75" customHeight="1">
      <c r="A47" s="20" t="s">
        <v>12</v>
      </c>
      <c r="B47" s="26" t="s">
        <v>40</v>
      </c>
      <c r="C47" s="35">
        <v>1653</v>
      </c>
    </row>
    <row r="48" spans="1:3" ht="27.75" customHeight="1">
      <c r="A48" s="20" t="s">
        <v>13</v>
      </c>
      <c r="B48" s="25" t="s">
        <v>42</v>
      </c>
      <c r="C48" s="35">
        <f>473+473</f>
        <v>946</v>
      </c>
    </row>
    <row r="49" spans="1:3" ht="27.75" customHeight="1">
      <c r="A49" s="20" t="s">
        <v>14</v>
      </c>
      <c r="B49" s="21" t="s">
        <v>15</v>
      </c>
      <c r="C49" s="22">
        <f>C46-C47-C48</f>
        <v>0</v>
      </c>
    </row>
    <row r="50" spans="1:3" ht="31.5" customHeight="1">
      <c r="A50" s="4">
        <v>4</v>
      </c>
      <c r="B50" s="1" t="s">
        <v>34</v>
      </c>
      <c r="C50" s="23">
        <f>C44+C45-C46</f>
        <v>23333</v>
      </c>
    </row>
    <row r="60" spans="2:3" ht="15">
      <c r="B60" s="18" t="s">
        <v>35</v>
      </c>
      <c r="C60" s="18" t="s">
        <v>36</v>
      </c>
    </row>
    <row r="69" spans="2:3" ht="15">
      <c r="B69" s="18" t="s">
        <v>20</v>
      </c>
      <c r="C69" s="28" t="s">
        <v>18</v>
      </c>
    </row>
    <row r="70" spans="2:3" ht="15">
      <c r="B70" s="29" t="s">
        <v>21</v>
      </c>
      <c r="C70" s="30" t="s">
        <v>19</v>
      </c>
    </row>
  </sheetData>
  <sheetProtection/>
  <mergeCells count="7">
    <mergeCell ref="A41:C41"/>
    <mergeCell ref="A1:C1"/>
    <mergeCell ref="A2:C2"/>
    <mergeCell ref="A3:C3"/>
    <mergeCell ref="A38:C38"/>
    <mergeCell ref="A39:C39"/>
    <mergeCell ref="A40:C40"/>
  </mergeCells>
  <printOptions/>
  <pageMargins left="0.5905511811023623" right="0.3937007874015748" top="0.3937007874015748" bottom="0.1968503937007874" header="0.5118110236220472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9"/>
  <sheetViews>
    <sheetView tabSelected="1" view="pageBreakPreview" zoomScaleSheetLayoutView="100" zoomScalePageLayoutView="0" workbookViewId="0" topLeftCell="A1">
      <selection activeCell="B29" sqref="B29"/>
    </sheetView>
  </sheetViews>
  <sheetFormatPr defaultColWidth="9.140625" defaultRowHeight="12.75"/>
  <cols>
    <col min="1" max="1" width="3.8515625" style="13" customWidth="1"/>
    <col min="2" max="2" width="75.7109375" style="13" customWidth="1"/>
    <col min="3" max="3" width="19.57421875" style="13" customWidth="1"/>
    <col min="4" max="4" width="11.00390625" style="13" customWidth="1"/>
    <col min="5" max="5" width="11.140625" style="13" customWidth="1"/>
    <col min="6" max="16384" width="9.140625" style="13" customWidth="1"/>
  </cols>
  <sheetData>
    <row r="1" spans="1:3" ht="18" customHeight="1">
      <c r="A1" s="37" t="s">
        <v>22</v>
      </c>
      <c r="B1" s="37"/>
      <c r="C1" s="37"/>
    </row>
    <row r="2" spans="1:3" ht="18" customHeight="1">
      <c r="A2" s="38" t="s">
        <v>4</v>
      </c>
      <c r="B2" s="38"/>
      <c r="C2" s="38"/>
    </row>
    <row r="3" spans="1:3" ht="18.75" customHeight="1">
      <c r="A3" s="38" t="s">
        <v>28</v>
      </c>
      <c r="B3" s="38"/>
      <c r="C3" s="38"/>
    </row>
    <row r="4" ht="14.25" customHeight="1"/>
    <row r="5" spans="1:3" ht="33" customHeight="1">
      <c r="A5" s="2" t="s">
        <v>0</v>
      </c>
      <c r="B5" s="3" t="s">
        <v>2</v>
      </c>
      <c r="C5" s="2" t="s">
        <v>29</v>
      </c>
    </row>
    <row r="6" spans="1:3" ht="48" customHeight="1">
      <c r="A6" s="33">
        <v>1</v>
      </c>
      <c r="B6" s="15" t="s">
        <v>7</v>
      </c>
      <c r="C6" s="6">
        <v>11046.48</v>
      </c>
    </row>
    <row r="7" spans="1:3" ht="36" customHeight="1">
      <c r="A7" s="33">
        <v>2</v>
      </c>
      <c r="B7" s="15" t="s">
        <v>5</v>
      </c>
      <c r="C7" s="6">
        <v>4267.94</v>
      </c>
    </row>
    <row r="8" spans="1:3" ht="45">
      <c r="A8" s="33">
        <v>3</v>
      </c>
      <c r="B8" s="15" t="s">
        <v>25</v>
      </c>
      <c r="C8" s="6">
        <v>4830.12</v>
      </c>
    </row>
    <row r="9" spans="1:3" ht="23.25" customHeight="1">
      <c r="A9" s="33">
        <v>4</v>
      </c>
      <c r="B9" s="24" t="s">
        <v>1</v>
      </c>
      <c r="C9" s="6">
        <v>9169.89</v>
      </c>
    </row>
    <row r="10" spans="1:3" ht="23.25" customHeight="1">
      <c r="A10" s="33">
        <v>5</v>
      </c>
      <c r="B10" s="15" t="s">
        <v>23</v>
      </c>
      <c r="C10" s="6">
        <v>2894.32</v>
      </c>
    </row>
    <row r="11" spans="1:3" ht="29.25" customHeight="1">
      <c r="A11" s="33">
        <v>6</v>
      </c>
      <c r="B11" s="24" t="s">
        <v>24</v>
      </c>
      <c r="C11" s="6">
        <f>848.74+5208.57</f>
        <v>6057.3099999999995</v>
      </c>
    </row>
    <row r="12" spans="1:3" ht="29.25" customHeight="1">
      <c r="A12" s="33">
        <v>7</v>
      </c>
      <c r="B12" s="24" t="s">
        <v>17</v>
      </c>
      <c r="C12" s="6">
        <v>802.89</v>
      </c>
    </row>
    <row r="13" spans="1:3" ht="29.25" customHeight="1">
      <c r="A13" s="33">
        <v>8</v>
      </c>
      <c r="B13" s="15" t="s">
        <v>16</v>
      </c>
      <c r="C13" s="6">
        <v>9174.25</v>
      </c>
    </row>
    <row r="14" spans="1:5" ht="27" customHeight="1">
      <c r="A14" s="4"/>
      <c r="B14" s="1" t="s">
        <v>30</v>
      </c>
      <c r="C14" s="5">
        <f>SUM(C6:C13)</f>
        <v>48243.2</v>
      </c>
      <c r="D14" s="17"/>
      <c r="E14" s="17"/>
    </row>
    <row r="15" spans="1:5" ht="27" customHeight="1">
      <c r="A15" s="10"/>
      <c r="B15" s="11" t="s">
        <v>31</v>
      </c>
      <c r="C15" s="12">
        <v>48243.2</v>
      </c>
      <c r="D15" s="17"/>
      <c r="E15" s="17"/>
    </row>
    <row r="16" spans="1:7" ht="27" customHeight="1">
      <c r="A16" s="4"/>
      <c r="B16" s="1" t="s">
        <v>3</v>
      </c>
      <c r="C16" s="5">
        <f>C15-C14</f>
        <v>0</v>
      </c>
      <c r="D16" s="32"/>
      <c r="E16" s="18"/>
      <c r="F16" s="18"/>
      <c r="G16" s="18"/>
    </row>
    <row r="17" spans="1:3" ht="18" customHeight="1">
      <c r="A17" s="8"/>
      <c r="B17" s="9"/>
      <c r="C17" s="7"/>
    </row>
    <row r="18" spans="1:3" ht="18" customHeight="1">
      <c r="A18" s="8"/>
      <c r="B18" s="9"/>
      <c r="C18" s="7"/>
    </row>
    <row r="19" spans="1:3" ht="18" customHeight="1">
      <c r="A19" s="8"/>
      <c r="B19" s="9"/>
      <c r="C19" s="7"/>
    </row>
    <row r="20" spans="1:3" ht="18" customHeight="1">
      <c r="A20" s="8"/>
      <c r="B20" s="9"/>
      <c r="C20" s="7"/>
    </row>
    <row r="21" spans="1:3" ht="18" customHeight="1">
      <c r="A21" s="8"/>
      <c r="B21" s="18" t="s">
        <v>35</v>
      </c>
      <c r="C21" s="18" t="s">
        <v>36</v>
      </c>
    </row>
    <row r="22" ht="18" customHeight="1">
      <c r="A22" s="8"/>
    </row>
    <row r="23" ht="18" customHeight="1">
      <c r="A23" s="8"/>
    </row>
    <row r="24" ht="18" customHeight="1">
      <c r="A24" s="8"/>
    </row>
    <row r="25" ht="18" customHeight="1">
      <c r="A25" s="8"/>
    </row>
    <row r="26" ht="18" customHeight="1">
      <c r="A26" s="8"/>
    </row>
    <row r="27" ht="18" customHeight="1">
      <c r="A27" s="8"/>
    </row>
    <row r="28" spans="1:3" ht="18" customHeight="1">
      <c r="A28" s="8"/>
      <c r="B28" s="18" t="s">
        <v>20</v>
      </c>
      <c r="C28" s="28" t="s">
        <v>18</v>
      </c>
    </row>
    <row r="29" spans="1:3" ht="18" customHeight="1">
      <c r="A29" s="8"/>
      <c r="B29" s="29" t="s">
        <v>21</v>
      </c>
      <c r="C29" s="30" t="s">
        <v>19</v>
      </c>
    </row>
    <row r="30" spans="1:3" ht="18" customHeight="1">
      <c r="A30" s="8"/>
      <c r="B30" s="9"/>
      <c r="C30" s="7"/>
    </row>
    <row r="31" spans="1:3" ht="20.25" customHeight="1">
      <c r="A31" s="8"/>
      <c r="B31" s="9"/>
      <c r="C31" s="7"/>
    </row>
    <row r="32" spans="1:3" ht="20.25" customHeight="1">
      <c r="A32" s="8"/>
      <c r="B32" s="9"/>
      <c r="C32" s="7"/>
    </row>
    <row r="33" spans="1:3" ht="20.25" customHeight="1">
      <c r="A33" s="8"/>
      <c r="B33" s="9"/>
      <c r="C33" s="7"/>
    </row>
    <row r="34" spans="1:3" ht="20.25" customHeight="1">
      <c r="A34" s="8"/>
      <c r="B34" s="9"/>
      <c r="C34" s="7"/>
    </row>
    <row r="35" spans="1:3" ht="20.25" customHeight="1">
      <c r="A35" s="8"/>
      <c r="B35" s="9"/>
      <c r="C35" s="7"/>
    </row>
    <row r="36" spans="1:3" ht="20.25" customHeight="1">
      <c r="A36" s="8"/>
      <c r="B36" s="9"/>
      <c r="C36" s="7"/>
    </row>
    <row r="37" spans="1:3" ht="20.25" customHeight="1">
      <c r="A37" s="8"/>
      <c r="B37" s="9"/>
      <c r="C37" s="7"/>
    </row>
    <row r="38" spans="1:3" ht="20.25" customHeight="1">
      <c r="A38" s="8"/>
      <c r="B38" s="9"/>
      <c r="C38" s="7"/>
    </row>
    <row r="39" spans="1:3" ht="18" customHeight="1">
      <c r="A39" s="39" t="s">
        <v>8</v>
      </c>
      <c r="B39" s="39"/>
      <c r="C39" s="39"/>
    </row>
    <row r="40" spans="1:3" ht="16.5" customHeight="1">
      <c r="A40" s="36" t="s">
        <v>9</v>
      </c>
      <c r="B40" s="36"/>
      <c r="C40" s="36"/>
    </row>
    <row r="41" spans="1:3" ht="16.5" customHeight="1">
      <c r="A41" s="36" t="s">
        <v>10</v>
      </c>
      <c r="B41" s="36"/>
      <c r="C41" s="36"/>
    </row>
    <row r="42" spans="1:3" ht="16.5" customHeight="1">
      <c r="A42" s="36" t="s">
        <v>28</v>
      </c>
      <c r="B42" s="36"/>
      <c r="C42" s="36"/>
    </row>
    <row r="43" spans="1:3" ht="15">
      <c r="A43" s="19"/>
      <c r="B43" s="19"/>
      <c r="C43" s="19"/>
    </row>
    <row r="44" spans="1:3" ht="29.25" customHeight="1">
      <c r="A44" s="2" t="s">
        <v>0</v>
      </c>
      <c r="B44" s="3" t="s">
        <v>11</v>
      </c>
      <c r="C44" s="2" t="s">
        <v>29</v>
      </c>
    </row>
    <row r="45" spans="1:3" ht="31.5" customHeight="1">
      <c r="A45" s="4">
        <v>1</v>
      </c>
      <c r="B45" s="1" t="s">
        <v>37</v>
      </c>
      <c r="C45" s="5">
        <v>0</v>
      </c>
    </row>
    <row r="46" spans="1:3" ht="30" customHeight="1">
      <c r="A46" s="4">
        <v>2</v>
      </c>
      <c r="B46" s="1" t="s">
        <v>32</v>
      </c>
      <c r="C46" s="5">
        <v>25785</v>
      </c>
    </row>
    <row r="47" spans="1:3" ht="21.75" customHeight="1">
      <c r="A47" s="4">
        <v>3</v>
      </c>
      <c r="B47" s="1" t="s">
        <v>33</v>
      </c>
      <c r="C47" s="5">
        <v>4529.26</v>
      </c>
    </row>
    <row r="48" spans="1:3" ht="28.5" customHeight="1">
      <c r="A48" s="20" t="s">
        <v>12</v>
      </c>
      <c r="B48" s="26" t="s">
        <v>41</v>
      </c>
      <c r="C48" s="34">
        <v>3232</v>
      </c>
    </row>
    <row r="49" spans="1:3" ht="28.5" customHeight="1">
      <c r="A49" s="20" t="s">
        <v>13</v>
      </c>
      <c r="B49" s="25" t="s">
        <v>42</v>
      </c>
      <c r="C49" s="35">
        <f>473+473</f>
        <v>946</v>
      </c>
    </row>
    <row r="50" spans="1:3" ht="28.5" customHeight="1">
      <c r="A50" s="20" t="s">
        <v>14</v>
      </c>
      <c r="B50" s="27" t="s">
        <v>15</v>
      </c>
      <c r="C50" s="22">
        <f>C47-C48-C49</f>
        <v>351.2600000000002</v>
      </c>
    </row>
    <row r="51" spans="1:3" ht="31.5" customHeight="1">
      <c r="A51" s="4">
        <v>4</v>
      </c>
      <c r="B51" s="1" t="s">
        <v>34</v>
      </c>
      <c r="C51" s="23">
        <f>C45+C46-C47</f>
        <v>21255.739999999998</v>
      </c>
    </row>
    <row r="61" spans="2:3" ht="15">
      <c r="B61" s="18" t="s">
        <v>35</v>
      </c>
      <c r="C61" s="18" t="s">
        <v>36</v>
      </c>
    </row>
    <row r="68" spans="2:3" ht="15">
      <c r="B68" s="18" t="s">
        <v>20</v>
      </c>
      <c r="C68" s="28" t="s">
        <v>18</v>
      </c>
    </row>
    <row r="69" spans="2:3" ht="15">
      <c r="B69" s="29" t="s">
        <v>21</v>
      </c>
      <c r="C69" s="30" t="s">
        <v>19</v>
      </c>
    </row>
  </sheetData>
  <sheetProtection/>
  <mergeCells count="7">
    <mergeCell ref="A42:C42"/>
    <mergeCell ref="A1:C1"/>
    <mergeCell ref="A2:C2"/>
    <mergeCell ref="A3:C3"/>
    <mergeCell ref="A39:C39"/>
    <mergeCell ref="A40:C40"/>
    <mergeCell ref="A41:C41"/>
  </mergeCells>
  <printOptions/>
  <pageMargins left="0.5905511811023623" right="0.3937007874015748" top="0.3937007874015748" bottom="0.1968503937007874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2014-06-04T11:48:55Z</cp:lastPrinted>
  <dcterms:created xsi:type="dcterms:W3CDTF">1996-10-08T23:32:33Z</dcterms:created>
  <dcterms:modified xsi:type="dcterms:W3CDTF">2016-03-25T13:36:45Z</dcterms:modified>
  <cp:category/>
  <cp:version/>
  <cp:contentType/>
  <cp:contentStatus/>
</cp:coreProperties>
</file>